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ional Projections\2050 NJTPA TAZ forecasts\Forecast Results\"/>
    </mc:Choice>
  </mc:AlternateContent>
  <bookViews>
    <workbookView xWindow="0" yWindow="0" windowWidth="24000" windowHeight="9885"/>
  </bookViews>
  <sheets>
    <sheet name="Municipal Data" sheetId="1" r:id="rId1"/>
    <sheet name="County Data" sheetId="2" r:id="rId2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E3" i="2"/>
  <c r="F3" i="2"/>
  <c r="G3" i="2" s="1"/>
  <c r="H3" i="2"/>
  <c r="I3" i="2"/>
  <c r="B4" i="2"/>
  <c r="C4" i="2"/>
  <c r="D4" i="2"/>
  <c r="E4" i="2"/>
  <c r="F4" i="2"/>
  <c r="G4" i="2" s="1"/>
  <c r="H4" i="2"/>
  <c r="I4" i="2"/>
  <c r="J4" i="2" s="1"/>
  <c r="B5" i="2"/>
  <c r="C5" i="2"/>
  <c r="D5" i="2" s="1"/>
  <c r="E5" i="2"/>
  <c r="F5" i="2"/>
  <c r="G5" i="2" s="1"/>
  <c r="H5" i="2"/>
  <c r="I5" i="2"/>
  <c r="J5" i="2" s="1"/>
  <c r="B6" i="2"/>
  <c r="C6" i="2"/>
  <c r="E6" i="2"/>
  <c r="F6" i="2"/>
  <c r="G6" i="2" s="1"/>
  <c r="H6" i="2"/>
  <c r="J6" i="2" s="1"/>
  <c r="I6" i="2"/>
  <c r="B7" i="2"/>
  <c r="C7" i="2"/>
  <c r="D7" i="2" s="1"/>
  <c r="E7" i="2"/>
  <c r="F7" i="2"/>
  <c r="G7" i="2" s="1"/>
  <c r="H7" i="2"/>
  <c r="I7" i="2"/>
  <c r="J7" i="2" s="1"/>
  <c r="B8" i="2"/>
  <c r="C8" i="2"/>
  <c r="D8" i="2"/>
  <c r="E8" i="2"/>
  <c r="F8" i="2"/>
  <c r="H8" i="2"/>
  <c r="I8" i="2"/>
  <c r="J8" i="2" s="1"/>
  <c r="B9" i="2"/>
  <c r="C9" i="2"/>
  <c r="E9" i="2"/>
  <c r="F9" i="2"/>
  <c r="G9" i="2"/>
  <c r="H9" i="2"/>
  <c r="I9" i="2"/>
  <c r="J9" i="2" s="1"/>
  <c r="B10" i="2"/>
  <c r="C10" i="2"/>
  <c r="D10" i="2" s="1"/>
  <c r="E10" i="2"/>
  <c r="F10" i="2"/>
  <c r="G10" i="2" s="1"/>
  <c r="H10" i="2"/>
  <c r="I10" i="2"/>
  <c r="J10" i="2" s="1"/>
  <c r="B11" i="2"/>
  <c r="C11" i="2"/>
  <c r="D11" i="2" s="1"/>
  <c r="E11" i="2"/>
  <c r="F11" i="2"/>
  <c r="H11" i="2"/>
  <c r="I11" i="2"/>
  <c r="J11" i="2" s="1"/>
  <c r="B12" i="2"/>
  <c r="D12" i="2" s="1"/>
  <c r="C12" i="2"/>
  <c r="E12" i="2"/>
  <c r="F12" i="2"/>
  <c r="G12" i="2" s="1"/>
  <c r="H12" i="2"/>
  <c r="I12" i="2"/>
  <c r="J12" i="2" s="1"/>
  <c r="B13" i="2"/>
  <c r="C13" i="2"/>
  <c r="D13" i="2" s="1"/>
  <c r="E13" i="2"/>
  <c r="F13" i="2"/>
  <c r="G13" i="2"/>
  <c r="H13" i="2"/>
  <c r="I13" i="2"/>
  <c r="B14" i="2"/>
  <c r="C14" i="2"/>
  <c r="D14" i="2" s="1"/>
  <c r="E14" i="2"/>
  <c r="F14" i="2"/>
  <c r="H14" i="2"/>
  <c r="I14" i="2"/>
  <c r="J14" i="2"/>
  <c r="I2" i="2"/>
  <c r="J2" i="2" s="1"/>
  <c r="H2" i="2"/>
  <c r="H15" i="2" s="1"/>
  <c r="F2" i="2"/>
  <c r="G2" i="2" s="1"/>
  <c r="E2" i="2"/>
  <c r="E15" i="2" s="1"/>
  <c r="C2" i="2"/>
  <c r="D2" i="2" s="1"/>
  <c r="B2" i="2"/>
  <c r="B15" i="2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L2" i="1"/>
  <c r="I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2" i="1"/>
  <c r="I15" i="2" l="1"/>
  <c r="J15" i="2" s="1"/>
  <c r="C15" i="2"/>
  <c r="D15" i="2" s="1"/>
  <c r="F15" i="2"/>
  <c r="G15" i="2" s="1"/>
  <c r="G14" i="2"/>
  <c r="J13" i="2"/>
  <c r="G11" i="2"/>
  <c r="D9" i="2"/>
  <c r="G8" i="2"/>
  <c r="D6" i="2"/>
  <c r="J3" i="2"/>
  <c r="D3" i="2"/>
</calcChain>
</file>

<file path=xl/sharedStrings.xml><?xml version="1.0" encoding="utf-8"?>
<sst xmlns="http://schemas.openxmlformats.org/spreadsheetml/2006/main" count="1184" uniqueCount="784">
  <si>
    <t>Bergen</t>
  </si>
  <si>
    <t>Allendale borough</t>
  </si>
  <si>
    <t>3400300700</t>
  </si>
  <si>
    <t>Alpine borough</t>
  </si>
  <si>
    <t>3400301090</t>
  </si>
  <si>
    <t>Bergenfield borough</t>
  </si>
  <si>
    <t>3400305170</t>
  </si>
  <si>
    <t>Bogota borough</t>
  </si>
  <si>
    <t>3400306490</t>
  </si>
  <si>
    <t>Carlstadt borough</t>
  </si>
  <si>
    <t>3400310480</t>
  </si>
  <si>
    <t>Cliffside Park borough</t>
  </si>
  <si>
    <t>3400313570</t>
  </si>
  <si>
    <t>Closter borough</t>
  </si>
  <si>
    <t>3400313810</t>
  </si>
  <si>
    <t>Cresskill borough</t>
  </si>
  <si>
    <t>3400315820</t>
  </si>
  <si>
    <t>Demarest borough</t>
  </si>
  <si>
    <t>3400317530</t>
  </si>
  <si>
    <t>Dumont borough</t>
  </si>
  <si>
    <t>3400318400</t>
  </si>
  <si>
    <t>East Rutherford borough</t>
  </si>
  <si>
    <t>3400319510</t>
  </si>
  <si>
    <t>Edgewater borough</t>
  </si>
  <si>
    <t>3400320020</t>
  </si>
  <si>
    <t>Elmwood Park borough</t>
  </si>
  <si>
    <t>3400321300</t>
  </si>
  <si>
    <t>Emerson borough</t>
  </si>
  <si>
    <t>3400321450</t>
  </si>
  <si>
    <t>Englewood city</t>
  </si>
  <si>
    <t>3400321480</t>
  </si>
  <si>
    <t>Englewood Cliffs borough</t>
  </si>
  <si>
    <t>3400321510</t>
  </si>
  <si>
    <t>Fair Lawn borough</t>
  </si>
  <si>
    <t>3400322470</t>
  </si>
  <si>
    <t>Fairview borough</t>
  </si>
  <si>
    <t>3400322560</t>
  </si>
  <si>
    <t>Fort Lee borough</t>
  </si>
  <si>
    <t>3400324420</t>
  </si>
  <si>
    <t>Franklin Lakes borough</t>
  </si>
  <si>
    <t>3400324990</t>
  </si>
  <si>
    <t>Garfield city</t>
  </si>
  <si>
    <t>3400325770</t>
  </si>
  <si>
    <t>Glen Rock borough</t>
  </si>
  <si>
    <t>3400326640</t>
  </si>
  <si>
    <t>Hackensack city</t>
  </si>
  <si>
    <t>3400328680</t>
  </si>
  <si>
    <t>Harrington Park borough</t>
  </si>
  <si>
    <t>3400330150</t>
  </si>
  <si>
    <t>Hasbrouck Heights borough</t>
  </si>
  <si>
    <t>3400330420</t>
  </si>
  <si>
    <t>Haworth borough</t>
  </si>
  <si>
    <t>3400330540</t>
  </si>
  <si>
    <t>Hillsdale borough</t>
  </si>
  <si>
    <t>3400331920</t>
  </si>
  <si>
    <t>Ho-Ho-Kus borough</t>
  </si>
  <si>
    <t>3400332310</t>
  </si>
  <si>
    <t>Leonia borough</t>
  </si>
  <si>
    <t>3400340020</t>
  </si>
  <si>
    <t>Little Ferry borough</t>
  </si>
  <si>
    <t>3400340680</t>
  </si>
  <si>
    <t>Lodi borough</t>
  </si>
  <si>
    <t>3400341100</t>
  </si>
  <si>
    <t>Lyndhurst township</t>
  </si>
  <si>
    <t>3400342090</t>
  </si>
  <si>
    <t>Mahwah township</t>
  </si>
  <si>
    <t>3400342750</t>
  </si>
  <si>
    <t>Maywood borough</t>
  </si>
  <si>
    <t>3400344880</t>
  </si>
  <si>
    <t>Midland Park borough</t>
  </si>
  <si>
    <t>3400346110</t>
  </si>
  <si>
    <t>Montvale borough</t>
  </si>
  <si>
    <t>3400347610</t>
  </si>
  <si>
    <t>Moonachie borough</t>
  </si>
  <si>
    <t>3400347700</t>
  </si>
  <si>
    <t>New Milford borough</t>
  </si>
  <si>
    <t>3400351660</t>
  </si>
  <si>
    <t>North Arlington borough</t>
  </si>
  <si>
    <t>3400352320</t>
  </si>
  <si>
    <t>Northvale borough</t>
  </si>
  <si>
    <t>3400353430</t>
  </si>
  <si>
    <t>Norwood borough</t>
  </si>
  <si>
    <t>3400353610</t>
  </si>
  <si>
    <t>Oakland borough</t>
  </si>
  <si>
    <t>3400353850</t>
  </si>
  <si>
    <t>Old Tappan borough</t>
  </si>
  <si>
    <t>3400354870</t>
  </si>
  <si>
    <t>Oradell borough</t>
  </si>
  <si>
    <t>3400354990</t>
  </si>
  <si>
    <t>Palisades Park borough</t>
  </si>
  <si>
    <t>3400355770</t>
  </si>
  <si>
    <t>Paramus borough</t>
  </si>
  <si>
    <t>3400355950</t>
  </si>
  <si>
    <t>Park Ridge borough</t>
  </si>
  <si>
    <t>3400356130</t>
  </si>
  <si>
    <t>Ramsey borough</t>
  </si>
  <si>
    <t>3400361680</t>
  </si>
  <si>
    <t>Ridgefield borough</t>
  </si>
  <si>
    <t>3400362910</t>
  </si>
  <si>
    <t>Ridgefield Park village</t>
  </si>
  <si>
    <t>3400362940</t>
  </si>
  <si>
    <t>Ridgewood village</t>
  </si>
  <si>
    <t>3400363000</t>
  </si>
  <si>
    <t>River Edge borough</t>
  </si>
  <si>
    <t>3400363360</t>
  </si>
  <si>
    <t>River Vale township</t>
  </si>
  <si>
    <t>3400363690</t>
  </si>
  <si>
    <t>Rochelle Park township</t>
  </si>
  <si>
    <t>3400363990</t>
  </si>
  <si>
    <t>Rockleigh borough</t>
  </si>
  <si>
    <t>3400364170</t>
  </si>
  <si>
    <t>Rutherford borough</t>
  </si>
  <si>
    <t>3400365280</t>
  </si>
  <si>
    <t>Saddle Brook township</t>
  </si>
  <si>
    <t>3400365340</t>
  </si>
  <si>
    <t>Saddle River borough</t>
  </si>
  <si>
    <t>3400365400</t>
  </si>
  <si>
    <t>South Hackensack township</t>
  </si>
  <si>
    <t>3400368970</t>
  </si>
  <si>
    <t>Teaneck township</t>
  </si>
  <si>
    <t>3400372360</t>
  </si>
  <si>
    <t>Tenafly borough</t>
  </si>
  <si>
    <t>3400372420</t>
  </si>
  <si>
    <t>Teterboro borough</t>
  </si>
  <si>
    <t>3400372480</t>
  </si>
  <si>
    <t>Upper Saddle River borough</t>
  </si>
  <si>
    <t>3400375140</t>
  </si>
  <si>
    <t>Waldwick borough</t>
  </si>
  <si>
    <t>3400376400</t>
  </si>
  <si>
    <t>Wallington borough</t>
  </si>
  <si>
    <t>3400376490</t>
  </si>
  <si>
    <t>Washington township</t>
  </si>
  <si>
    <t>3400377135</t>
  </si>
  <si>
    <t>Westwood borough</t>
  </si>
  <si>
    <t>3400380270</t>
  </si>
  <si>
    <t>Woodcliff Lake borough</t>
  </si>
  <si>
    <t>3400382300</t>
  </si>
  <si>
    <t>Wood-Ridge borough</t>
  </si>
  <si>
    <t>3400382570</t>
  </si>
  <si>
    <t>Wyckoff township</t>
  </si>
  <si>
    <t>3400383050</t>
  </si>
  <si>
    <t>Essex</t>
  </si>
  <si>
    <t>Belleville township</t>
  </si>
  <si>
    <t>3401304695</t>
  </si>
  <si>
    <t>Bloomfield township</t>
  </si>
  <si>
    <t>3401306260</t>
  </si>
  <si>
    <t>Caldwell borough</t>
  </si>
  <si>
    <t>Cedar Grove township</t>
  </si>
  <si>
    <t>3401311200</t>
  </si>
  <si>
    <t>City of Orange township</t>
  </si>
  <si>
    <t>3401313045</t>
  </si>
  <si>
    <t>East Orange city</t>
  </si>
  <si>
    <t>3401319390</t>
  </si>
  <si>
    <t>Essex Fells borough</t>
  </si>
  <si>
    <t>3401321840</t>
  </si>
  <si>
    <t>Fairfield township</t>
  </si>
  <si>
    <t>3401322385</t>
  </si>
  <si>
    <t>Glen Ridge borough</t>
  </si>
  <si>
    <t>3401326610</t>
  </si>
  <si>
    <t>Irvington township</t>
  </si>
  <si>
    <t>3401334450</t>
  </si>
  <si>
    <t>Livingston township</t>
  </si>
  <si>
    <t>3401340890</t>
  </si>
  <si>
    <t>Maplewood township</t>
  </si>
  <si>
    <t>3401343800</t>
  </si>
  <si>
    <t>Millburn township</t>
  </si>
  <si>
    <t>3401346380</t>
  </si>
  <si>
    <t>Montclair township</t>
  </si>
  <si>
    <t>3401347500</t>
  </si>
  <si>
    <t>Newark city</t>
  </si>
  <si>
    <t>3401351000</t>
  </si>
  <si>
    <t>North Caldwell borough</t>
  </si>
  <si>
    <t>3401352620</t>
  </si>
  <si>
    <t>Nutley township</t>
  </si>
  <si>
    <t>3401353680</t>
  </si>
  <si>
    <t>Roseland borough</t>
  </si>
  <si>
    <t>3401364590</t>
  </si>
  <si>
    <t>South Orange Village township</t>
  </si>
  <si>
    <t>3401369274</t>
  </si>
  <si>
    <t>Verona township</t>
  </si>
  <si>
    <t>3401375815</t>
  </si>
  <si>
    <t>West Caldwell township</t>
  </si>
  <si>
    <t>3401378510</t>
  </si>
  <si>
    <t>West Orange township</t>
  </si>
  <si>
    <t>3401379800</t>
  </si>
  <si>
    <t>Hudson</t>
  </si>
  <si>
    <t>Bayonne city</t>
  </si>
  <si>
    <t>3401703580</t>
  </si>
  <si>
    <t>East Newark borough</t>
  </si>
  <si>
    <t>3401719360</t>
  </si>
  <si>
    <t>Guttenberg town</t>
  </si>
  <si>
    <t>3401728650</t>
  </si>
  <si>
    <t>Harrison town</t>
  </si>
  <si>
    <t>3401730210</t>
  </si>
  <si>
    <t>Hoboken city</t>
  </si>
  <si>
    <t>3401732250</t>
  </si>
  <si>
    <t>Jersey City city</t>
  </si>
  <si>
    <t>3401736000</t>
  </si>
  <si>
    <t>Kearny town</t>
  </si>
  <si>
    <t>3401736510</t>
  </si>
  <si>
    <t>North Bergen township</t>
  </si>
  <si>
    <t>3401752470</t>
  </si>
  <si>
    <t>Secaucus town</t>
  </si>
  <si>
    <t>3401766570</t>
  </si>
  <si>
    <t>Union City city</t>
  </si>
  <si>
    <t>3401774630</t>
  </si>
  <si>
    <t>Weehawken township</t>
  </si>
  <si>
    <t>3401777930</t>
  </si>
  <si>
    <t>West New York town</t>
  </si>
  <si>
    <t>3401779610</t>
  </si>
  <si>
    <t>Hunterdon</t>
  </si>
  <si>
    <t>Alexandria township</t>
  </si>
  <si>
    <t>3401900550</t>
  </si>
  <si>
    <t>Bethlehem township</t>
  </si>
  <si>
    <t>3401905650</t>
  </si>
  <si>
    <t>Bloomsbury borough</t>
  </si>
  <si>
    <t>3401906370</t>
  </si>
  <si>
    <t>Califon borough</t>
  </si>
  <si>
    <t>3401909280</t>
  </si>
  <si>
    <t>Clinton town</t>
  </si>
  <si>
    <t>3401913720</t>
  </si>
  <si>
    <t>Clinton township</t>
  </si>
  <si>
    <t>3401913750</t>
  </si>
  <si>
    <t>Delaware township</t>
  </si>
  <si>
    <t>3401917170</t>
  </si>
  <si>
    <t>East Amwell township</t>
  </si>
  <si>
    <t>3401918820</t>
  </si>
  <si>
    <t>Flemington borough</t>
  </si>
  <si>
    <t>3401923700</t>
  </si>
  <si>
    <t>Franklin township</t>
  </si>
  <si>
    <t>3401924870</t>
  </si>
  <si>
    <t>Frenchtown borough</t>
  </si>
  <si>
    <t>3401925350</t>
  </si>
  <si>
    <t>Glen Gardner borough</t>
  </si>
  <si>
    <t>3401926550</t>
  </si>
  <si>
    <t>Hampton borough</t>
  </si>
  <si>
    <t>3401929460</t>
  </si>
  <si>
    <t>High Bridge borough</t>
  </si>
  <si>
    <t>3401931320</t>
  </si>
  <si>
    <t>Holland township</t>
  </si>
  <si>
    <t>3401932460</t>
  </si>
  <si>
    <t>Kingwood township</t>
  </si>
  <si>
    <t>3401937065</t>
  </si>
  <si>
    <t>Lambertville city</t>
  </si>
  <si>
    <t>3401938610</t>
  </si>
  <si>
    <t>Lebanon borough</t>
  </si>
  <si>
    <t>3401939630</t>
  </si>
  <si>
    <t>Lebanon township</t>
  </si>
  <si>
    <t>3401939660</t>
  </si>
  <si>
    <t>Milford borough</t>
  </si>
  <si>
    <t>3401946260</t>
  </si>
  <si>
    <t>Raritan township</t>
  </si>
  <si>
    <t>3401961920</t>
  </si>
  <si>
    <t>Readington township</t>
  </si>
  <si>
    <t>3401962250</t>
  </si>
  <si>
    <t>Stockton borough</t>
  </si>
  <si>
    <t>3401970980</t>
  </si>
  <si>
    <t>Tewksbury township</t>
  </si>
  <si>
    <t>3401972510</t>
  </si>
  <si>
    <t>Union township</t>
  </si>
  <si>
    <t>3401974420</t>
  </si>
  <si>
    <t>West Amwell township</t>
  </si>
  <si>
    <t>3401978230</t>
  </si>
  <si>
    <t>Middlesex</t>
  </si>
  <si>
    <t>Carteret borough</t>
  </si>
  <si>
    <t>3402310750</t>
  </si>
  <si>
    <t>Cranbury township</t>
  </si>
  <si>
    <t>3402315550</t>
  </si>
  <si>
    <t>Dunellen borough</t>
  </si>
  <si>
    <t>3402318490</t>
  </si>
  <si>
    <t>East Brunswick township</t>
  </si>
  <si>
    <t>3402319000</t>
  </si>
  <si>
    <t>Edison township</t>
  </si>
  <si>
    <t>3402320230</t>
  </si>
  <si>
    <t>Helmetta borough</t>
  </si>
  <si>
    <t>3402330840</t>
  </si>
  <si>
    <t>Highland Park borough</t>
  </si>
  <si>
    <t>3402331470</t>
  </si>
  <si>
    <t>Jamesburg borough</t>
  </si>
  <si>
    <t>3402334890</t>
  </si>
  <si>
    <t>Metuchen borough</t>
  </si>
  <si>
    <t>3402345690</t>
  </si>
  <si>
    <t>Middlesex borough</t>
  </si>
  <si>
    <t>3402345900</t>
  </si>
  <si>
    <t>Milltown borough</t>
  </si>
  <si>
    <t>3402346620</t>
  </si>
  <si>
    <t>Monroe township</t>
  </si>
  <si>
    <t>3402347280</t>
  </si>
  <si>
    <t>New Brunswick city</t>
  </si>
  <si>
    <t>3402351210</t>
  </si>
  <si>
    <t>North Brunswick township</t>
  </si>
  <si>
    <t>3402352560</t>
  </si>
  <si>
    <t>Old Bridge township</t>
  </si>
  <si>
    <t>3402354705</t>
  </si>
  <si>
    <t>Perth Amboy city</t>
  </si>
  <si>
    <t>3402358200</t>
  </si>
  <si>
    <t>Piscataway township</t>
  </si>
  <si>
    <t>3402359010</t>
  </si>
  <si>
    <t>Plainsboro township</t>
  </si>
  <si>
    <t>3402359280</t>
  </si>
  <si>
    <t>Sayreville borough</t>
  </si>
  <si>
    <t>3402365790</t>
  </si>
  <si>
    <t>South Amboy city</t>
  </si>
  <si>
    <t>3402368550</t>
  </si>
  <si>
    <t>South Brunswick township</t>
  </si>
  <si>
    <t>3402368790</t>
  </si>
  <si>
    <t>South Plainfield borough</t>
  </si>
  <si>
    <t>3402369390</t>
  </si>
  <si>
    <t>South River borough</t>
  </si>
  <si>
    <t>3402369420</t>
  </si>
  <si>
    <t>Spotswood borough</t>
  </si>
  <si>
    <t>3402369810</t>
  </si>
  <si>
    <t>Woodbridge township</t>
  </si>
  <si>
    <t>3402382000</t>
  </si>
  <si>
    <t>Monmouth</t>
  </si>
  <si>
    <t>Aberdeen township</t>
  </si>
  <si>
    <t>3402500070</t>
  </si>
  <si>
    <t>Allenhurst borough</t>
  </si>
  <si>
    <t>3402500730</t>
  </si>
  <si>
    <t>Allentown borough</t>
  </si>
  <si>
    <t>3402500760</t>
  </si>
  <si>
    <t>Asbury Park city</t>
  </si>
  <si>
    <t>3402501960</t>
  </si>
  <si>
    <t>Atlantic Highlands borough</t>
  </si>
  <si>
    <t>3402502110</t>
  </si>
  <si>
    <t>Avon-by-the-Sea borough</t>
  </si>
  <si>
    <t>3402502440</t>
  </si>
  <si>
    <t>Belmar borough</t>
  </si>
  <si>
    <t>3402504930</t>
  </si>
  <si>
    <t>Bradley Beach borough</t>
  </si>
  <si>
    <t>3402506970</t>
  </si>
  <si>
    <t>Brielle borough</t>
  </si>
  <si>
    <t>3402507750</t>
  </si>
  <si>
    <t>Colts Neck township</t>
  </si>
  <si>
    <t>3402514560</t>
  </si>
  <si>
    <t>Deal borough</t>
  </si>
  <si>
    <t>3402516660</t>
  </si>
  <si>
    <t>Eatontown borough</t>
  </si>
  <si>
    <t>3402519840</t>
  </si>
  <si>
    <t>Englishtown borough</t>
  </si>
  <si>
    <t>3402521570</t>
  </si>
  <si>
    <t>Fair Haven borough</t>
  </si>
  <si>
    <t>3402522440</t>
  </si>
  <si>
    <t>Farmingdale borough</t>
  </si>
  <si>
    <t>3402522950</t>
  </si>
  <si>
    <t>Freehold borough</t>
  </si>
  <si>
    <t>3402525200</t>
  </si>
  <si>
    <t>Freehold township</t>
  </si>
  <si>
    <t>3402525230</t>
  </si>
  <si>
    <t>Hazlet township</t>
  </si>
  <si>
    <t>3402530690</t>
  </si>
  <si>
    <t>Highlands borough</t>
  </si>
  <si>
    <t>3402531500</t>
  </si>
  <si>
    <t>Holmdel township</t>
  </si>
  <si>
    <t>3402532640</t>
  </si>
  <si>
    <t>Howell township</t>
  </si>
  <si>
    <t>3402533300</t>
  </si>
  <si>
    <t>Interlaken borough</t>
  </si>
  <si>
    <t>3402534200</t>
  </si>
  <si>
    <t>Keansburg borough</t>
  </si>
  <si>
    <t>3402536480</t>
  </si>
  <si>
    <t>Keyport borough</t>
  </si>
  <si>
    <t>3402536810</t>
  </si>
  <si>
    <t>Lake Como borough</t>
  </si>
  <si>
    <t>Little Silver borough</t>
  </si>
  <si>
    <t>3402540770</t>
  </si>
  <si>
    <t>Loch Arbour village</t>
  </si>
  <si>
    <t>3402541010</t>
  </si>
  <si>
    <t>Long Branch city</t>
  </si>
  <si>
    <t>3402541310</t>
  </si>
  <si>
    <t>Manalapan township</t>
  </si>
  <si>
    <t>3402542990</t>
  </si>
  <si>
    <t>Manasquan borough</t>
  </si>
  <si>
    <t>3402543050</t>
  </si>
  <si>
    <t>Marlboro township</t>
  </si>
  <si>
    <t>3402544070</t>
  </si>
  <si>
    <t>Matawan borough</t>
  </si>
  <si>
    <t>3402544520</t>
  </si>
  <si>
    <t>Middletown township</t>
  </si>
  <si>
    <t>3402545990</t>
  </si>
  <si>
    <t>Millstone township</t>
  </si>
  <si>
    <t>3402546560</t>
  </si>
  <si>
    <t>Monmouth Beach borough</t>
  </si>
  <si>
    <t>3402547130</t>
  </si>
  <si>
    <t>Neptune township</t>
  </si>
  <si>
    <t>3402549890</t>
  </si>
  <si>
    <t>Neptune City borough</t>
  </si>
  <si>
    <t>3402549920</t>
  </si>
  <si>
    <t>Ocean township</t>
  </si>
  <si>
    <t>3402554270</t>
  </si>
  <si>
    <t>Oceanport borough</t>
  </si>
  <si>
    <t>3402554570</t>
  </si>
  <si>
    <t>Red Bank borough</t>
  </si>
  <si>
    <t>3402562430</t>
  </si>
  <si>
    <t>Roosevelt borough</t>
  </si>
  <si>
    <t>3402564410</t>
  </si>
  <si>
    <t>Rumson borough</t>
  </si>
  <si>
    <t>3402565130</t>
  </si>
  <si>
    <t>Sea Bright borough</t>
  </si>
  <si>
    <t>3402566240</t>
  </si>
  <si>
    <t>Sea Girt borough</t>
  </si>
  <si>
    <t>3402566330</t>
  </si>
  <si>
    <t>Shrewsbury borough</t>
  </si>
  <si>
    <t>3402567350</t>
  </si>
  <si>
    <t>Shrewsbury township</t>
  </si>
  <si>
    <t>3402567365</t>
  </si>
  <si>
    <t>Spring Lake borough</t>
  </si>
  <si>
    <t>3402570110</t>
  </si>
  <si>
    <t>Spring Lake Heights borough</t>
  </si>
  <si>
    <t>3402570140</t>
  </si>
  <si>
    <t>Tinton Falls borough</t>
  </si>
  <si>
    <t>3402573020</t>
  </si>
  <si>
    <t>Union Beach borough</t>
  </si>
  <si>
    <t>3402574540</t>
  </si>
  <si>
    <t>Upper Freehold township</t>
  </si>
  <si>
    <t>3402574900</t>
  </si>
  <si>
    <t>Wall township</t>
  </si>
  <si>
    <t>3402576460</t>
  </si>
  <si>
    <t>West Long Branch borough</t>
  </si>
  <si>
    <t>3402579310</t>
  </si>
  <si>
    <t>Morris</t>
  </si>
  <si>
    <t>Boonton town</t>
  </si>
  <si>
    <t>3402706610</t>
  </si>
  <si>
    <t>Boonton township</t>
  </si>
  <si>
    <t>3402706640</t>
  </si>
  <si>
    <t>Butler borough</t>
  </si>
  <si>
    <t>3402709040</t>
  </si>
  <si>
    <t>Chatham borough</t>
  </si>
  <si>
    <t>3402712100</t>
  </si>
  <si>
    <t>Chatham township</t>
  </si>
  <si>
    <t>3402712130</t>
  </si>
  <si>
    <t>Chester borough</t>
  </si>
  <si>
    <t>3402712580</t>
  </si>
  <si>
    <t>Chester township</t>
  </si>
  <si>
    <t>3402712610</t>
  </si>
  <si>
    <t>Denville township</t>
  </si>
  <si>
    <t>3402717650</t>
  </si>
  <si>
    <t>Dover town</t>
  </si>
  <si>
    <t>3402718070</t>
  </si>
  <si>
    <t>East Hanover township</t>
  </si>
  <si>
    <t>3402719210</t>
  </si>
  <si>
    <t>Florham Park borough</t>
  </si>
  <si>
    <t>3402723910</t>
  </si>
  <si>
    <t>Hanover township</t>
  </si>
  <si>
    <t>3402729550</t>
  </si>
  <si>
    <t>Harding township</t>
  </si>
  <si>
    <t>3402729700</t>
  </si>
  <si>
    <t>Jefferson township</t>
  </si>
  <si>
    <t>3402734980</t>
  </si>
  <si>
    <t>Kinnelon borough</t>
  </si>
  <si>
    <t>3402737110</t>
  </si>
  <si>
    <t>Lincoln Park borough</t>
  </si>
  <si>
    <t>3402740290</t>
  </si>
  <si>
    <t>Long Hill township</t>
  </si>
  <si>
    <t>3402741362</t>
  </si>
  <si>
    <t>Madison borough</t>
  </si>
  <si>
    <t>3402742510</t>
  </si>
  <si>
    <t>Mendham borough</t>
  </si>
  <si>
    <t>3402745330</t>
  </si>
  <si>
    <t>Mendham township</t>
  </si>
  <si>
    <t>3402745360</t>
  </si>
  <si>
    <t>Mine Hill township</t>
  </si>
  <si>
    <t>3402746860</t>
  </si>
  <si>
    <t>Montville township</t>
  </si>
  <si>
    <t>3402747670</t>
  </si>
  <si>
    <t>Morris township</t>
  </si>
  <si>
    <t>3402748090</t>
  </si>
  <si>
    <t>Morris Plains borough</t>
  </si>
  <si>
    <t>3402748210</t>
  </si>
  <si>
    <t>Morristown town</t>
  </si>
  <si>
    <t>3402748300</t>
  </si>
  <si>
    <t>Mountain Lakes borough</t>
  </si>
  <si>
    <t>3402748480</t>
  </si>
  <si>
    <t>Mount Arlington borough</t>
  </si>
  <si>
    <t>3402748690</t>
  </si>
  <si>
    <t>Mount Olive township</t>
  </si>
  <si>
    <t>3402749080</t>
  </si>
  <si>
    <t>Netcong borough</t>
  </si>
  <si>
    <t>3402750130</t>
  </si>
  <si>
    <t>Parsippany-Troy Hills township</t>
  </si>
  <si>
    <t>3402756460</t>
  </si>
  <si>
    <t>Pequannock township</t>
  </si>
  <si>
    <t>3402758110</t>
  </si>
  <si>
    <t>Randolph township</t>
  </si>
  <si>
    <t>3402761890</t>
  </si>
  <si>
    <t>Riverdale borough</t>
  </si>
  <si>
    <t>3402763300</t>
  </si>
  <si>
    <t>Rockaway borough</t>
  </si>
  <si>
    <t>3402764050</t>
  </si>
  <si>
    <t>Rockaway township</t>
  </si>
  <si>
    <t>3402764080</t>
  </si>
  <si>
    <t>Roxbury township</t>
  </si>
  <si>
    <t>3402764980</t>
  </si>
  <si>
    <t>Victory Gardens borough</t>
  </si>
  <si>
    <t>3402775890</t>
  </si>
  <si>
    <t>3402777240</t>
  </si>
  <si>
    <t>Wharton borough</t>
  </si>
  <si>
    <t>3402780390</t>
  </si>
  <si>
    <t>Ocean</t>
  </si>
  <si>
    <t>Barnegat township</t>
  </si>
  <si>
    <t>3402903050</t>
  </si>
  <si>
    <t>Barnegat Light borough</t>
  </si>
  <si>
    <t>3402903130</t>
  </si>
  <si>
    <t>Bay Head borough</t>
  </si>
  <si>
    <t>3402903520</t>
  </si>
  <si>
    <t>Beach Haven borough</t>
  </si>
  <si>
    <t>3402903940</t>
  </si>
  <si>
    <t>Beachwood borough</t>
  </si>
  <si>
    <t>3402904180</t>
  </si>
  <si>
    <t>Berkeley township</t>
  </si>
  <si>
    <t>3402905305</t>
  </si>
  <si>
    <t>Brick township</t>
  </si>
  <si>
    <t>3402907420</t>
  </si>
  <si>
    <t>Eagleswood township</t>
  </si>
  <si>
    <t>3402918670</t>
  </si>
  <si>
    <t>Harvey Cedars borough</t>
  </si>
  <si>
    <t>3402930390</t>
  </si>
  <si>
    <t>Island Heights borough</t>
  </si>
  <si>
    <t>3402934530</t>
  </si>
  <si>
    <t>Jackson township</t>
  </si>
  <si>
    <t>3402934680</t>
  </si>
  <si>
    <t>Lacey township</t>
  </si>
  <si>
    <t>3402937380</t>
  </si>
  <si>
    <t>Lakehurst borough</t>
  </si>
  <si>
    <t>3402937770</t>
  </si>
  <si>
    <t>Lakewood township</t>
  </si>
  <si>
    <t>3402938550</t>
  </si>
  <si>
    <t>Lavallette borough</t>
  </si>
  <si>
    <t>3402939390</t>
  </si>
  <si>
    <t>Little Egg Harbor township</t>
  </si>
  <si>
    <t>3402940560</t>
  </si>
  <si>
    <t>Long Beach township</t>
  </si>
  <si>
    <t>3402941250</t>
  </si>
  <si>
    <t>Manchester township</t>
  </si>
  <si>
    <t>3402943140</t>
  </si>
  <si>
    <t>Mantoloking borough</t>
  </si>
  <si>
    <t>3402943380</t>
  </si>
  <si>
    <t>3402954300</t>
  </si>
  <si>
    <t>Ocean Gate borough</t>
  </si>
  <si>
    <t>3402954450</t>
  </si>
  <si>
    <t>Pine Beach borough</t>
  </si>
  <si>
    <t>3402958590</t>
  </si>
  <si>
    <t>Plumsted township</t>
  </si>
  <si>
    <t>3402959790</t>
  </si>
  <si>
    <t>Point Pleasant borough</t>
  </si>
  <si>
    <t>3402959880</t>
  </si>
  <si>
    <t>Point Pleasant Beach borough</t>
  </si>
  <si>
    <t>3402959910</t>
  </si>
  <si>
    <t>Seaside Heights borough</t>
  </si>
  <si>
    <t>3402966450</t>
  </si>
  <si>
    <t>Seaside Park borough</t>
  </si>
  <si>
    <t>3402966480</t>
  </si>
  <si>
    <t>Ship Bottom borough</t>
  </si>
  <si>
    <t>3402967110</t>
  </si>
  <si>
    <t>South Toms River borough</t>
  </si>
  <si>
    <t>3402969510</t>
  </si>
  <si>
    <t>Stafford township</t>
  </si>
  <si>
    <t>3402970320</t>
  </si>
  <si>
    <t>Surf City borough</t>
  </si>
  <si>
    <t>3402971640</t>
  </si>
  <si>
    <t>Toms River township</t>
  </si>
  <si>
    <t>Tuckerton borough</t>
  </si>
  <si>
    <t>3402974210</t>
  </si>
  <si>
    <t>Passaic</t>
  </si>
  <si>
    <t>Bloomingdale borough</t>
  </si>
  <si>
    <t>3403106340</t>
  </si>
  <si>
    <t>Clifton city</t>
  </si>
  <si>
    <t>3403113690</t>
  </si>
  <si>
    <t>Haledon borough</t>
  </si>
  <si>
    <t>3403129070</t>
  </si>
  <si>
    <t>Hawthorne borough</t>
  </si>
  <si>
    <t>3403130570</t>
  </si>
  <si>
    <t>Little Falls township</t>
  </si>
  <si>
    <t>3403140620</t>
  </si>
  <si>
    <t>North Haledon borough</t>
  </si>
  <si>
    <t>3403153040</t>
  </si>
  <si>
    <t>Passaic city</t>
  </si>
  <si>
    <t>3403156550</t>
  </si>
  <si>
    <t>Paterson city</t>
  </si>
  <si>
    <t>3403157000</t>
  </si>
  <si>
    <t>Pompton Lakes borough</t>
  </si>
  <si>
    <t>3403160090</t>
  </si>
  <si>
    <t>Prospect Park borough</t>
  </si>
  <si>
    <t>3403161170</t>
  </si>
  <si>
    <t>Ringwood borough</t>
  </si>
  <si>
    <t>3403163150</t>
  </si>
  <si>
    <t>Totowa borough</t>
  </si>
  <si>
    <t>3403173140</t>
  </si>
  <si>
    <t>Wanaque borough</t>
  </si>
  <si>
    <t>3403176730</t>
  </si>
  <si>
    <t>Wayne township</t>
  </si>
  <si>
    <t>3403177840</t>
  </si>
  <si>
    <t>West Milford township</t>
  </si>
  <si>
    <t>3403179460</t>
  </si>
  <si>
    <t>Woodland Park borough</t>
  </si>
  <si>
    <t>Somerset</t>
  </si>
  <si>
    <t>Bedminster township</t>
  </si>
  <si>
    <t>3403504450</t>
  </si>
  <si>
    <t>Bernards township</t>
  </si>
  <si>
    <t>3403505560</t>
  </si>
  <si>
    <t>Bernardsville borough</t>
  </si>
  <si>
    <t>3403505590</t>
  </si>
  <si>
    <t>Bound Brook borough</t>
  </si>
  <si>
    <t>3403506790</t>
  </si>
  <si>
    <t>Branchburg township</t>
  </si>
  <si>
    <t>3403507180</t>
  </si>
  <si>
    <t>Bridgewater township</t>
  </si>
  <si>
    <t>3403507720</t>
  </si>
  <si>
    <t>Far Hills borough</t>
  </si>
  <si>
    <t>3403522890</t>
  </si>
  <si>
    <t>3403524900</t>
  </si>
  <si>
    <t>Green Brook township</t>
  </si>
  <si>
    <t>3403527510</t>
  </si>
  <si>
    <t>Hillsborough township</t>
  </si>
  <si>
    <t>3403531890</t>
  </si>
  <si>
    <t>Manville borough</t>
  </si>
  <si>
    <t>3403543620</t>
  </si>
  <si>
    <t>Millstone borough</t>
  </si>
  <si>
    <t>3403546590</t>
  </si>
  <si>
    <t>Montgomery township</t>
  </si>
  <si>
    <t>3403547580</t>
  </si>
  <si>
    <t>North Plainfield borough</t>
  </si>
  <si>
    <t>3403553280</t>
  </si>
  <si>
    <t>Peapack and Gladstone borough</t>
  </si>
  <si>
    <t>3403557300</t>
  </si>
  <si>
    <t>Raritan borough</t>
  </si>
  <si>
    <t>3403561980</t>
  </si>
  <si>
    <t>Rocky Hill borough</t>
  </si>
  <si>
    <t>3403564320</t>
  </si>
  <si>
    <t>Somerville borough</t>
  </si>
  <si>
    <t>3403568460</t>
  </si>
  <si>
    <t>South Bound Brook borough</t>
  </si>
  <si>
    <t>3403568730</t>
  </si>
  <si>
    <t>Warren township</t>
  </si>
  <si>
    <t>3403576940</t>
  </si>
  <si>
    <t>Watchung borough</t>
  </si>
  <si>
    <t>3403577600</t>
  </si>
  <si>
    <t>Sussex</t>
  </si>
  <si>
    <t>Andover borough</t>
  </si>
  <si>
    <t>3403701330</t>
  </si>
  <si>
    <t>Andover township</t>
  </si>
  <si>
    <t>3403701360</t>
  </si>
  <si>
    <t>Branchville borough</t>
  </si>
  <si>
    <t>3403707300</t>
  </si>
  <si>
    <t>Byram township</t>
  </si>
  <si>
    <t>3403709160</t>
  </si>
  <si>
    <t>Frankford township</t>
  </si>
  <si>
    <t>3403724810</t>
  </si>
  <si>
    <t>Franklin borough</t>
  </si>
  <si>
    <t>3403724930</t>
  </si>
  <si>
    <t>Fredon township</t>
  </si>
  <si>
    <t>3403725140</t>
  </si>
  <si>
    <t>Green township</t>
  </si>
  <si>
    <t>3403727420</t>
  </si>
  <si>
    <t>Hamburg borough</t>
  </si>
  <si>
    <t>3403729220</t>
  </si>
  <si>
    <t>Hampton township</t>
  </si>
  <si>
    <t>3403729490</t>
  </si>
  <si>
    <t>Hardyston township</t>
  </si>
  <si>
    <t>3403729850</t>
  </si>
  <si>
    <t>Hopatcong borough</t>
  </si>
  <si>
    <t>3403732910</t>
  </si>
  <si>
    <t>Lafayette township</t>
  </si>
  <si>
    <t>3403737440</t>
  </si>
  <si>
    <t>Montague township</t>
  </si>
  <si>
    <t>3403747430</t>
  </si>
  <si>
    <t>Newton town</t>
  </si>
  <si>
    <t>3403751930</t>
  </si>
  <si>
    <t>Ogdensburg borough</t>
  </si>
  <si>
    <t>3403754660</t>
  </si>
  <si>
    <t>Sandyston township</t>
  </si>
  <si>
    <t>3403765700</t>
  </si>
  <si>
    <t>Sparta township</t>
  </si>
  <si>
    <t>3403769690</t>
  </si>
  <si>
    <t>Stanhope borough</t>
  </si>
  <si>
    <t>3403770380</t>
  </si>
  <si>
    <t>Stillwater township</t>
  </si>
  <si>
    <t>3403770890</t>
  </si>
  <si>
    <t>Sussex borough</t>
  </si>
  <si>
    <t>3403771670</t>
  </si>
  <si>
    <t>Vernon township</t>
  </si>
  <si>
    <t>3403775740</t>
  </si>
  <si>
    <t>Walpack township</t>
  </si>
  <si>
    <t>3403776640</t>
  </si>
  <si>
    <t>Wantage township</t>
  </si>
  <si>
    <t>3403776790</t>
  </si>
  <si>
    <t>Union</t>
  </si>
  <si>
    <t>Berkeley Heights township</t>
  </si>
  <si>
    <t>3403905320</t>
  </si>
  <si>
    <t>Clark township</t>
  </si>
  <si>
    <t>3403913150</t>
  </si>
  <si>
    <t>Cranford township</t>
  </si>
  <si>
    <t>3403915640</t>
  </si>
  <si>
    <t>Elizabeth city</t>
  </si>
  <si>
    <t>3403921000</t>
  </si>
  <si>
    <t>Fanwood borough</t>
  </si>
  <si>
    <t>3403922860</t>
  </si>
  <si>
    <t>Garwood borough</t>
  </si>
  <si>
    <t>3403925800</t>
  </si>
  <si>
    <t>Hillside township</t>
  </si>
  <si>
    <t>3403931980</t>
  </si>
  <si>
    <t>Kenilworth borough</t>
  </si>
  <si>
    <t>3403936690</t>
  </si>
  <si>
    <t>Linden city</t>
  </si>
  <si>
    <t>3403940350</t>
  </si>
  <si>
    <t>Mountainside borough</t>
  </si>
  <si>
    <t>3403948510</t>
  </si>
  <si>
    <t>New Providence borough</t>
  </si>
  <si>
    <t>3403951810</t>
  </si>
  <si>
    <t>Plainfield city</t>
  </si>
  <si>
    <t>3403959190</t>
  </si>
  <si>
    <t>Rahway city</t>
  </si>
  <si>
    <t>3403961530</t>
  </si>
  <si>
    <t>Roselle borough</t>
  </si>
  <si>
    <t>3403964620</t>
  </si>
  <si>
    <t>Roselle Park borough</t>
  </si>
  <si>
    <t>3403964650</t>
  </si>
  <si>
    <t>Scotch Plains township</t>
  </si>
  <si>
    <t>3403966060</t>
  </si>
  <si>
    <t>Springfield township</t>
  </si>
  <si>
    <t>3403970020</t>
  </si>
  <si>
    <t>Summit city</t>
  </si>
  <si>
    <t>3403971430</t>
  </si>
  <si>
    <t>3403974480</t>
  </si>
  <si>
    <t>Westfield town</t>
  </si>
  <si>
    <t>3403979040</t>
  </si>
  <si>
    <t>Winfield township</t>
  </si>
  <si>
    <t>3403981650</t>
  </si>
  <si>
    <t>Warren</t>
  </si>
  <si>
    <t>Allamuchy township</t>
  </si>
  <si>
    <t>3404100670</t>
  </si>
  <si>
    <t>Alpha borough</t>
  </si>
  <si>
    <t>3404101030</t>
  </si>
  <si>
    <t>Belvidere town</t>
  </si>
  <si>
    <t>3404104990</t>
  </si>
  <si>
    <t>Blairstown township</t>
  </si>
  <si>
    <t>3404106160</t>
  </si>
  <si>
    <t>3404124960</t>
  </si>
  <si>
    <t>Frelinghuysen township</t>
  </si>
  <si>
    <t>3404125320</t>
  </si>
  <si>
    <t>Greenwich township</t>
  </si>
  <si>
    <t>3404128260</t>
  </si>
  <si>
    <t>Hackettstown town</t>
  </si>
  <si>
    <t>3404128710</t>
  </si>
  <si>
    <t>Hardwick township</t>
  </si>
  <si>
    <t>3404129820</t>
  </si>
  <si>
    <t>Harmony township</t>
  </si>
  <si>
    <t>3404130090</t>
  </si>
  <si>
    <t>Hope township</t>
  </si>
  <si>
    <t>3404133060</t>
  </si>
  <si>
    <t>Independence township</t>
  </si>
  <si>
    <t>3404133930</t>
  </si>
  <si>
    <t>Knowlton township</t>
  </si>
  <si>
    <t>3404137320</t>
  </si>
  <si>
    <t>Liberty township</t>
  </si>
  <si>
    <t>3404140110</t>
  </si>
  <si>
    <t>Lopatcong township</t>
  </si>
  <si>
    <t>3404141490</t>
  </si>
  <si>
    <t>Mansfield township</t>
  </si>
  <si>
    <t>3404143320</t>
  </si>
  <si>
    <t>Oxford township</t>
  </si>
  <si>
    <t>3404155530</t>
  </si>
  <si>
    <t>Phillipsburg town</t>
  </si>
  <si>
    <t>3404158350</t>
  </si>
  <si>
    <t>Pohatcong township</t>
  </si>
  <si>
    <t>3404159820</t>
  </si>
  <si>
    <t>Washington borough</t>
  </si>
  <si>
    <t>3404177270</t>
  </si>
  <si>
    <t>3404177300</t>
  </si>
  <si>
    <t>White township</t>
  </si>
  <si>
    <t>3404180570</t>
  </si>
  <si>
    <t>County</t>
  </si>
  <si>
    <t>Municipality Name</t>
  </si>
  <si>
    <t>Municipality Code</t>
  </si>
  <si>
    <t>Annualized % Population Change 2015-2045</t>
  </si>
  <si>
    <t>Annualized % Household Change 2015-2045</t>
  </si>
  <si>
    <t>Annualized % Employment Change 2015-2045</t>
  </si>
  <si>
    <t>2015 Employment</t>
  </si>
  <si>
    <t>2045 Employment</t>
  </si>
  <si>
    <t>2015 Population</t>
  </si>
  <si>
    <t>2045 Population</t>
  </si>
  <si>
    <t>2015 Households</t>
  </si>
  <si>
    <t>2045 Households</t>
  </si>
  <si>
    <t>NJTPA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</si>
</sst>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3" fontId="0" fillId="0" borderId="7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3" fontId="0" fillId="0" borderId="12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9" xfId="0" applyNumberFormat="1" applyBorder="1"/>
    <xf numFmtId="3" fontId="0" fillId="0" borderId="17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3" fontId="0" fillId="0" borderId="24" xfId="0" applyNumberFormat="1" applyBorder="1"/>
    <xf numFmtId="3" fontId="0" fillId="0" borderId="22" xfId="0" applyNumberFormat="1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0" borderId="33" xfId="1" applyNumberFormat="1" applyFon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30" xfId="0" applyNumberFormat="1" applyBorder="1"/>
    <xf numFmtId="164" fontId="0" fillId="0" borderId="10" xfId="1" applyNumberFormat="1" applyFont="1" applyBorder="1"/>
    <xf numFmtId="164" fontId="0" fillId="0" borderId="15" xfId="1" applyNumberFormat="1" applyFont="1" applyBorder="1"/>
    <xf numFmtId="164" fontId="0" fillId="0" borderId="25" xfId="1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4" xfId="0" applyFont="1" applyBorder="1" applyAlignment="1">
      <alignment wrapText="1"/>
    </xf>
    <xf numFmtId="164" fontId="0" fillId="0" borderId="20" xfId="1" applyNumberFormat="1" applyFont="1" applyBorder="1"/>
    <xf numFmtId="3" fontId="0" fillId="0" borderId="29" xfId="0" applyNumberFormat="1" applyBorder="1"/>
    <xf numFmtId="164" fontId="0" fillId="0" borderId="35" xfId="1" applyNumberFormat="1" applyFont="1" applyBorder="1"/>
    <xf numFmtId="0" fontId="0" fillId="0" borderId="36" xfId="0" applyBorder="1"/>
    <xf numFmtId="3" fontId="0" fillId="0" borderId="37" xfId="0" applyNumberFormat="1" applyBorder="1"/>
    <xf numFmtId="164" fontId="0" fillId="0" borderId="38" xfId="1" applyNumberFormat="1" applyFont="1" applyBorder="1"/>
    <xf numFmtId="3" fontId="0" fillId="0" borderId="39" xfId="0" applyNumberFormat="1" applyBorder="1"/>
    <xf numFmtId="164" fontId="0" fillId="0" borderId="40" xfId="1" applyNumberFormat="1" applyFont="1" applyBorder="1"/>
    <xf numFmtId="3" fontId="0" fillId="0" borderId="41" xfId="0" applyNumberFormat="1" applyBorder="1"/>
    <xf numFmtId="164" fontId="0" fillId="0" borderId="42" xfId="1" applyNumberFormat="1" applyFont="1" applyBorder="1"/>
    <xf numFmtId="164" fontId="0" fillId="0" borderId="43" xfId="1" applyNumberFormat="1" applyFont="1" applyBorder="1"/>
    <xf numFmtId="0" fontId="0" fillId="0" borderId="44" xfId="0" applyBorder="1"/>
    <xf numFmtId="3" fontId="0" fillId="0" borderId="45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6"/>
  <sheetViews>
    <sheetView tabSelected="1" showWhiteSpace="0" zoomScaleNormal="100" workbookViewId="0">
      <selection activeCell="H5" sqref="H5"/>
    </sheetView>
  </sheetViews>
  <sheetFormatPr defaultRowHeight="15" x14ac:dyDescent="0.25"/>
  <cols>
    <col min="2" max="2" width="12" customWidth="1"/>
    <col min="3" max="3" width="30" bestFit="1" customWidth="1"/>
    <col min="4" max="5" width="10.7109375" bestFit="1" customWidth="1"/>
    <col min="6" max="6" width="14.140625" customWidth="1"/>
    <col min="7" max="8" width="11.42578125" customWidth="1"/>
    <col min="9" max="9" width="13.140625" customWidth="1"/>
    <col min="10" max="10" width="12.7109375" customWidth="1"/>
    <col min="11" max="11" width="12.5703125" customWidth="1"/>
    <col min="12" max="12" width="15.5703125" customWidth="1"/>
  </cols>
  <sheetData>
    <row r="1" spans="1:12" ht="61.5" thickTop="1" thickBot="1" x14ac:dyDescent="0.3">
      <c r="A1" s="30" t="s">
        <v>771</v>
      </c>
      <c r="B1" s="31" t="s">
        <v>773</v>
      </c>
      <c r="C1" s="32" t="s">
        <v>772</v>
      </c>
      <c r="D1" s="33" t="s">
        <v>779</v>
      </c>
      <c r="E1" s="31" t="s">
        <v>780</v>
      </c>
      <c r="F1" s="34" t="s">
        <v>774</v>
      </c>
      <c r="G1" s="33" t="s">
        <v>781</v>
      </c>
      <c r="H1" s="31" t="s">
        <v>782</v>
      </c>
      <c r="I1" s="34" t="s">
        <v>775</v>
      </c>
      <c r="J1" s="35" t="s">
        <v>777</v>
      </c>
      <c r="K1" s="31" t="s">
        <v>778</v>
      </c>
      <c r="L1" s="36" t="s">
        <v>776</v>
      </c>
    </row>
    <row r="2" spans="1:12" ht="15.75" thickTop="1" x14ac:dyDescent="0.25">
      <c r="A2" s="1" t="s">
        <v>0</v>
      </c>
      <c r="B2" s="2" t="s">
        <v>2</v>
      </c>
      <c r="C2" s="3" t="s">
        <v>1</v>
      </c>
      <c r="D2" s="4">
        <v>6673.9265808207456</v>
      </c>
      <c r="E2" s="5">
        <v>7335.4692134007373</v>
      </c>
      <c r="F2" s="27">
        <f>((E2/D2)^(1/30))-1</f>
        <v>3.1554011360255263E-3</v>
      </c>
      <c r="G2" s="4">
        <v>2262.3741757548109</v>
      </c>
      <c r="H2" s="5">
        <v>2483.2165381049049</v>
      </c>
      <c r="I2" s="27">
        <f>((H2/G2)^(1/30))-1</f>
        <v>3.1094887570892737E-3</v>
      </c>
      <c r="J2" s="24">
        <v>2835.8420928527908</v>
      </c>
      <c r="K2" s="5">
        <v>3063.9283963998923</v>
      </c>
      <c r="L2" s="23">
        <f>((K2/J2)^(1/30))-1</f>
        <v>2.581959353731067E-3</v>
      </c>
    </row>
    <row r="3" spans="1:12" x14ac:dyDescent="0.25">
      <c r="A3" s="6" t="s">
        <v>0</v>
      </c>
      <c r="B3" s="7" t="s">
        <v>4</v>
      </c>
      <c r="C3" s="8" t="s">
        <v>3</v>
      </c>
      <c r="D3" s="9">
        <v>1849</v>
      </c>
      <c r="E3" s="10">
        <v>1849</v>
      </c>
      <c r="F3" s="28">
        <f t="shared" ref="F3:F66" si="0">((E3/D3)^(1/30))-1</f>
        <v>0</v>
      </c>
      <c r="G3" s="9">
        <v>611</v>
      </c>
      <c r="H3" s="10">
        <v>611</v>
      </c>
      <c r="I3" s="28">
        <f t="shared" ref="I3:I66" si="1">((H3/G3)^(1/30))-1</f>
        <v>0</v>
      </c>
      <c r="J3" s="25">
        <v>414.54217734104913</v>
      </c>
      <c r="K3" s="10">
        <v>414.54217734104913</v>
      </c>
      <c r="L3" s="21">
        <f t="shared" ref="L3:L66" si="2">((K3/J3)^(1/30))-1</f>
        <v>0</v>
      </c>
    </row>
    <row r="4" spans="1:12" x14ac:dyDescent="0.25">
      <c r="A4" s="6" t="s">
        <v>0</v>
      </c>
      <c r="B4" s="7" t="s">
        <v>6</v>
      </c>
      <c r="C4" s="8" t="s">
        <v>5</v>
      </c>
      <c r="D4" s="9">
        <v>27180.937029422283</v>
      </c>
      <c r="E4" s="10">
        <v>29601.995768112436</v>
      </c>
      <c r="F4" s="28">
        <f t="shared" si="0"/>
        <v>2.8482452503337807E-3</v>
      </c>
      <c r="G4" s="9">
        <v>8890.3118569703147</v>
      </c>
      <c r="H4" s="10">
        <v>9681.6331854381988</v>
      </c>
      <c r="I4" s="28">
        <f t="shared" si="1"/>
        <v>2.8463256522113234E-3</v>
      </c>
      <c r="J4" s="25">
        <v>4024.5287214176833</v>
      </c>
      <c r="K4" s="10">
        <v>4694.2118536457383</v>
      </c>
      <c r="L4" s="21">
        <f t="shared" si="2"/>
        <v>5.1439319260015992E-3</v>
      </c>
    </row>
    <row r="5" spans="1:12" x14ac:dyDescent="0.25">
      <c r="A5" s="6" t="s">
        <v>0</v>
      </c>
      <c r="B5" s="7" t="s">
        <v>8</v>
      </c>
      <c r="C5" s="8" t="s">
        <v>7</v>
      </c>
      <c r="D5" s="9">
        <v>8283.5561438404184</v>
      </c>
      <c r="E5" s="10">
        <v>9397.2416810787472</v>
      </c>
      <c r="F5" s="28">
        <f t="shared" si="0"/>
        <v>4.2136474154881309E-3</v>
      </c>
      <c r="G5" s="9">
        <v>2773</v>
      </c>
      <c r="H5" s="10">
        <v>3135.5379644217751</v>
      </c>
      <c r="I5" s="28">
        <f t="shared" si="1"/>
        <v>4.1040985815226083E-3</v>
      </c>
      <c r="J5" s="25">
        <v>1014.8161346187912</v>
      </c>
      <c r="K5" s="10">
        <v>1335.7623491084878</v>
      </c>
      <c r="L5" s="21">
        <f t="shared" si="2"/>
        <v>9.2019038716941726E-3</v>
      </c>
    </row>
    <row r="6" spans="1:12" x14ac:dyDescent="0.25">
      <c r="A6" s="6" t="s">
        <v>0</v>
      </c>
      <c r="B6" s="7" t="s">
        <v>10</v>
      </c>
      <c r="C6" s="8" t="s">
        <v>9</v>
      </c>
      <c r="D6" s="9">
        <v>6224.4728479068572</v>
      </c>
      <c r="E6" s="10">
        <v>6833.4461682957108</v>
      </c>
      <c r="F6" s="28">
        <f t="shared" si="0"/>
        <v>3.1161903939191937E-3</v>
      </c>
      <c r="G6" s="9">
        <v>2384.3957424736514</v>
      </c>
      <c r="H6" s="10">
        <v>2607.0916876280721</v>
      </c>
      <c r="I6" s="28">
        <f t="shared" si="1"/>
        <v>2.9807526125709138E-3</v>
      </c>
      <c r="J6" s="25">
        <v>12854.580312740027</v>
      </c>
      <c r="K6" s="10">
        <v>13454.850719774933</v>
      </c>
      <c r="L6" s="21">
        <f t="shared" si="2"/>
        <v>1.5224743537289864E-3</v>
      </c>
    </row>
    <row r="7" spans="1:12" x14ac:dyDescent="0.25">
      <c r="A7" s="6" t="s">
        <v>0</v>
      </c>
      <c r="B7" s="7" t="s">
        <v>12</v>
      </c>
      <c r="C7" s="8" t="s">
        <v>11</v>
      </c>
      <c r="D7" s="9">
        <v>23890.574092238963</v>
      </c>
      <c r="E7" s="10">
        <v>25674.979894841454</v>
      </c>
      <c r="F7" s="28">
        <f t="shared" si="0"/>
        <v>2.4039843160172936E-3</v>
      </c>
      <c r="G7" s="9">
        <v>9955.4531593580214</v>
      </c>
      <c r="H7" s="10">
        <v>10684.540773835935</v>
      </c>
      <c r="I7" s="28">
        <f t="shared" si="1"/>
        <v>2.3586924153597977E-3</v>
      </c>
      <c r="J7" s="25">
        <v>2803.7787987075399</v>
      </c>
      <c r="K7" s="10">
        <v>3322.9074758600318</v>
      </c>
      <c r="L7" s="21">
        <f t="shared" si="2"/>
        <v>5.6784639389129143E-3</v>
      </c>
    </row>
    <row r="8" spans="1:12" x14ac:dyDescent="0.25">
      <c r="A8" s="6" t="s">
        <v>0</v>
      </c>
      <c r="B8" s="7" t="s">
        <v>14</v>
      </c>
      <c r="C8" s="8" t="s">
        <v>13</v>
      </c>
      <c r="D8" s="9">
        <v>8533.3883269077578</v>
      </c>
      <c r="E8" s="10">
        <v>9039.9239079409235</v>
      </c>
      <c r="F8" s="28">
        <f t="shared" si="0"/>
        <v>1.9239901567575934E-3</v>
      </c>
      <c r="G8" s="9">
        <v>2762.4929110351459</v>
      </c>
      <c r="H8" s="10">
        <v>2942.5044753878437</v>
      </c>
      <c r="I8" s="28">
        <f t="shared" si="1"/>
        <v>2.1064681733546919E-3</v>
      </c>
      <c r="J8" s="25">
        <v>3020.2077217588635</v>
      </c>
      <c r="K8" s="10">
        <v>5249.0645454541846</v>
      </c>
      <c r="L8" s="21">
        <f t="shared" si="2"/>
        <v>1.85949139322934E-2</v>
      </c>
    </row>
    <row r="9" spans="1:12" x14ac:dyDescent="0.25">
      <c r="A9" s="6" t="s">
        <v>0</v>
      </c>
      <c r="B9" s="7" t="s">
        <v>16</v>
      </c>
      <c r="C9" s="8" t="s">
        <v>15</v>
      </c>
      <c r="D9" s="9">
        <v>8795.1649997775912</v>
      </c>
      <c r="E9" s="10">
        <v>9448.6595314656806</v>
      </c>
      <c r="F9" s="28">
        <f t="shared" si="0"/>
        <v>2.391880802807389E-3</v>
      </c>
      <c r="G9" s="9">
        <v>3037.2695067998352</v>
      </c>
      <c r="H9" s="10">
        <v>3257.7898051699717</v>
      </c>
      <c r="I9" s="28">
        <f t="shared" si="1"/>
        <v>2.3390669695442234E-3</v>
      </c>
      <c r="J9" s="25">
        <v>3182.2327964561969</v>
      </c>
      <c r="K9" s="10">
        <v>3395.60626601686</v>
      </c>
      <c r="L9" s="21">
        <f t="shared" si="2"/>
        <v>2.1656494237025647E-3</v>
      </c>
    </row>
    <row r="10" spans="1:12" x14ac:dyDescent="0.25">
      <c r="A10" s="6" t="s">
        <v>0</v>
      </c>
      <c r="B10" s="7" t="s">
        <v>18</v>
      </c>
      <c r="C10" s="8" t="s">
        <v>17</v>
      </c>
      <c r="D10" s="9">
        <v>4980.5566558790915</v>
      </c>
      <c r="E10" s="10">
        <v>5496.5837397402229</v>
      </c>
      <c r="F10" s="28">
        <f t="shared" si="0"/>
        <v>3.2915753072584319E-3</v>
      </c>
      <c r="G10" s="9">
        <v>1607.7687986956798</v>
      </c>
      <c r="H10" s="10">
        <v>1770.6000339894715</v>
      </c>
      <c r="I10" s="28">
        <f t="shared" si="1"/>
        <v>3.2208796845312193E-3</v>
      </c>
      <c r="J10" s="25">
        <v>895.71784165310441</v>
      </c>
      <c r="K10" s="10">
        <v>1037.2667064956436</v>
      </c>
      <c r="L10" s="21">
        <f t="shared" si="2"/>
        <v>4.9026090224453256E-3</v>
      </c>
    </row>
    <row r="11" spans="1:12" x14ac:dyDescent="0.25">
      <c r="A11" s="6" t="s">
        <v>0</v>
      </c>
      <c r="B11" s="7" t="s">
        <v>20</v>
      </c>
      <c r="C11" s="8" t="s">
        <v>19</v>
      </c>
      <c r="D11" s="9">
        <v>17735.843179803589</v>
      </c>
      <c r="E11" s="10">
        <v>19148.342447332685</v>
      </c>
      <c r="F11" s="28">
        <f t="shared" si="0"/>
        <v>2.5575491379461468E-3</v>
      </c>
      <c r="G11" s="9">
        <v>6379.2201734109049</v>
      </c>
      <c r="H11" s="10">
        <v>6875.1452653368215</v>
      </c>
      <c r="I11" s="28">
        <f t="shared" si="1"/>
        <v>2.4986802718476309E-3</v>
      </c>
      <c r="J11" s="25">
        <v>2089.1466955520641</v>
      </c>
      <c r="K11" s="10">
        <v>2461.9601063778077</v>
      </c>
      <c r="L11" s="21">
        <f t="shared" si="2"/>
        <v>5.488410472703098E-3</v>
      </c>
    </row>
    <row r="12" spans="1:12" x14ac:dyDescent="0.25">
      <c r="A12" s="6" t="s">
        <v>0</v>
      </c>
      <c r="B12" s="7" t="s">
        <v>22</v>
      </c>
      <c r="C12" s="8" t="s">
        <v>21</v>
      </c>
      <c r="D12" s="9">
        <v>9105.2775141285329</v>
      </c>
      <c r="E12" s="10">
        <v>9626.2471538329391</v>
      </c>
      <c r="F12" s="28">
        <f t="shared" si="0"/>
        <v>1.8563627177652364E-3</v>
      </c>
      <c r="G12" s="9">
        <v>3822.3063823996526</v>
      </c>
      <c r="H12" s="10">
        <v>4065.4054576931903</v>
      </c>
      <c r="I12" s="28">
        <f t="shared" si="1"/>
        <v>2.0574294815931538E-3</v>
      </c>
      <c r="J12" s="25">
        <v>11990.91154789471</v>
      </c>
      <c r="K12" s="10">
        <v>24173.120898334153</v>
      </c>
      <c r="L12" s="21">
        <f t="shared" si="2"/>
        <v>2.3644956074913015E-2</v>
      </c>
    </row>
    <row r="13" spans="1:12" x14ac:dyDescent="0.25">
      <c r="A13" s="6" t="s">
        <v>0</v>
      </c>
      <c r="B13" s="7" t="s">
        <v>24</v>
      </c>
      <c r="C13" s="8" t="s">
        <v>23</v>
      </c>
      <c r="D13" s="9">
        <v>11943.60716771528</v>
      </c>
      <c r="E13" s="10">
        <v>13739.769738200201</v>
      </c>
      <c r="F13" s="28">
        <f t="shared" si="0"/>
        <v>4.6808664537285605E-3</v>
      </c>
      <c r="G13" s="9">
        <v>5752.9872766068393</v>
      </c>
      <c r="H13" s="10">
        <v>6576.8585242225381</v>
      </c>
      <c r="I13" s="28">
        <f t="shared" si="1"/>
        <v>4.4712314967561007E-3</v>
      </c>
      <c r="J13" s="25">
        <v>4862.0400250113325</v>
      </c>
      <c r="K13" s="10">
        <v>5648.2939129162787</v>
      </c>
      <c r="L13" s="21">
        <f t="shared" si="2"/>
        <v>5.0090176991079982E-3</v>
      </c>
    </row>
    <row r="14" spans="1:12" x14ac:dyDescent="0.25">
      <c r="A14" s="6" t="s">
        <v>0</v>
      </c>
      <c r="B14" s="7" t="s">
        <v>26</v>
      </c>
      <c r="C14" s="8" t="s">
        <v>25</v>
      </c>
      <c r="D14" s="9">
        <v>19819.819425815607</v>
      </c>
      <c r="E14" s="10">
        <v>22087.434895087354</v>
      </c>
      <c r="F14" s="28">
        <f t="shared" si="0"/>
        <v>3.6174094861893824E-3</v>
      </c>
      <c r="G14" s="9">
        <v>7085.4306718047446</v>
      </c>
      <c r="H14" s="10">
        <v>7879.3692270376932</v>
      </c>
      <c r="I14" s="28">
        <f t="shared" si="1"/>
        <v>3.5465139047308192E-3</v>
      </c>
      <c r="J14" s="25">
        <v>8985.2573311267879</v>
      </c>
      <c r="K14" s="10">
        <v>9822.81995197367</v>
      </c>
      <c r="L14" s="21">
        <f t="shared" si="2"/>
        <v>2.9751866216856104E-3</v>
      </c>
    </row>
    <row r="15" spans="1:12" x14ac:dyDescent="0.25">
      <c r="A15" s="6" t="s">
        <v>0</v>
      </c>
      <c r="B15" s="7" t="s">
        <v>28</v>
      </c>
      <c r="C15" s="8" t="s">
        <v>27</v>
      </c>
      <c r="D15" s="9">
        <v>7561.0978614454507</v>
      </c>
      <c r="E15" s="10">
        <v>8263.1339378180419</v>
      </c>
      <c r="F15" s="28">
        <f t="shared" si="0"/>
        <v>2.9639681437925169E-3</v>
      </c>
      <c r="G15" s="9">
        <v>2499.6900709403944</v>
      </c>
      <c r="H15" s="10">
        <v>2726.2436589900049</v>
      </c>
      <c r="I15" s="28">
        <f t="shared" si="1"/>
        <v>2.8961176711557179E-3</v>
      </c>
      <c r="J15" s="25">
        <v>2508.1263164497409</v>
      </c>
      <c r="K15" s="10">
        <v>2728.9187059594319</v>
      </c>
      <c r="L15" s="21">
        <f t="shared" si="2"/>
        <v>2.816273783072587E-3</v>
      </c>
    </row>
    <row r="16" spans="1:12" x14ac:dyDescent="0.25">
      <c r="A16" s="6" t="s">
        <v>0</v>
      </c>
      <c r="B16" s="7" t="s">
        <v>30</v>
      </c>
      <c r="C16" s="8" t="s">
        <v>29</v>
      </c>
      <c r="D16" s="9">
        <v>27753.471170012559</v>
      </c>
      <c r="E16" s="10">
        <v>30630.761088044252</v>
      </c>
      <c r="F16" s="28">
        <f t="shared" si="0"/>
        <v>3.2935401156750643E-3</v>
      </c>
      <c r="G16" s="9">
        <v>10141.790383280637</v>
      </c>
      <c r="H16" s="10">
        <v>11246.136386629534</v>
      </c>
      <c r="I16" s="28">
        <f t="shared" si="1"/>
        <v>3.4512782727664781E-3</v>
      </c>
      <c r="J16" s="25">
        <v>15193.337367187209</v>
      </c>
      <c r="K16" s="10">
        <v>16217.863710561331</v>
      </c>
      <c r="L16" s="21">
        <f t="shared" si="2"/>
        <v>2.1775785627309308E-3</v>
      </c>
    </row>
    <row r="17" spans="1:12" x14ac:dyDescent="0.25">
      <c r="A17" s="6" t="s">
        <v>0</v>
      </c>
      <c r="B17" s="7" t="s">
        <v>32</v>
      </c>
      <c r="C17" s="8" t="s">
        <v>31</v>
      </c>
      <c r="D17" s="9">
        <v>5366.2918846042676</v>
      </c>
      <c r="E17" s="10">
        <v>5882.5213194096259</v>
      </c>
      <c r="F17" s="28">
        <f t="shared" si="0"/>
        <v>3.0663021867596285E-3</v>
      </c>
      <c r="G17" s="9">
        <v>1829.5696785733971</v>
      </c>
      <c r="H17" s="10">
        <v>2000.0812196227839</v>
      </c>
      <c r="I17" s="28">
        <f t="shared" si="1"/>
        <v>2.9746488023711937E-3</v>
      </c>
      <c r="J17" s="25">
        <v>9065.2724161170299</v>
      </c>
      <c r="K17" s="10">
        <v>9575.7474403568995</v>
      </c>
      <c r="L17" s="21">
        <f t="shared" si="2"/>
        <v>1.827758267645363E-3</v>
      </c>
    </row>
    <row r="18" spans="1:12" x14ac:dyDescent="0.25">
      <c r="A18" s="6" t="s">
        <v>0</v>
      </c>
      <c r="B18" s="7" t="s">
        <v>34</v>
      </c>
      <c r="C18" s="8" t="s">
        <v>33</v>
      </c>
      <c r="D18" s="9">
        <v>33523.559261225899</v>
      </c>
      <c r="E18" s="10">
        <v>36932.507970822189</v>
      </c>
      <c r="F18" s="28">
        <f t="shared" si="0"/>
        <v>3.2333388278600328E-3</v>
      </c>
      <c r="G18" s="9">
        <v>12114.959805911676</v>
      </c>
      <c r="H18" s="10">
        <v>13424.08217828815</v>
      </c>
      <c r="I18" s="28">
        <f t="shared" si="1"/>
        <v>3.4261637572636783E-3</v>
      </c>
      <c r="J18" s="25">
        <v>12344.154393889032</v>
      </c>
      <c r="K18" s="10">
        <v>13447.430455750464</v>
      </c>
      <c r="L18" s="21">
        <f t="shared" si="2"/>
        <v>2.8575891806048581E-3</v>
      </c>
    </row>
    <row r="19" spans="1:12" x14ac:dyDescent="0.25">
      <c r="A19" s="6" t="s">
        <v>0</v>
      </c>
      <c r="B19" s="7" t="s">
        <v>36</v>
      </c>
      <c r="C19" s="8" t="s">
        <v>35</v>
      </c>
      <c r="D19" s="9">
        <v>14060.95401738185</v>
      </c>
      <c r="E19" s="10">
        <v>15148.515616032502</v>
      </c>
      <c r="F19" s="28">
        <f t="shared" si="0"/>
        <v>2.4864464479539272E-3</v>
      </c>
      <c r="G19" s="9">
        <v>4867.9354936708351</v>
      </c>
      <c r="H19" s="10">
        <v>5235.9121341302143</v>
      </c>
      <c r="I19" s="28">
        <f t="shared" si="1"/>
        <v>2.4319905984089285E-3</v>
      </c>
      <c r="J19" s="25">
        <v>2534.9839688100556</v>
      </c>
      <c r="K19" s="10">
        <v>2828.6599430935185</v>
      </c>
      <c r="L19" s="21">
        <f t="shared" si="2"/>
        <v>3.6605424164508626E-3</v>
      </c>
    </row>
    <row r="20" spans="1:12" x14ac:dyDescent="0.25">
      <c r="A20" s="6" t="s">
        <v>0</v>
      </c>
      <c r="B20" s="7" t="s">
        <v>38</v>
      </c>
      <c r="C20" s="8" t="s">
        <v>37</v>
      </c>
      <c r="D20" s="9">
        <v>39521.209351355537</v>
      </c>
      <c r="E20" s="10">
        <v>43747.126859326861</v>
      </c>
      <c r="F20" s="28">
        <f t="shared" si="0"/>
        <v>3.3920221124541516E-3</v>
      </c>
      <c r="G20" s="9">
        <v>17751.971753431055</v>
      </c>
      <c r="H20" s="10">
        <v>20098.923410819141</v>
      </c>
      <c r="I20" s="28">
        <f t="shared" si="1"/>
        <v>4.1475660273955217E-3</v>
      </c>
      <c r="J20" s="25">
        <v>15545.120371586234</v>
      </c>
      <c r="K20" s="10">
        <v>16819.768384446885</v>
      </c>
      <c r="L20" s="21">
        <f t="shared" si="2"/>
        <v>2.6303899976813927E-3</v>
      </c>
    </row>
    <row r="21" spans="1:12" x14ac:dyDescent="0.25">
      <c r="A21" s="6" t="s">
        <v>0</v>
      </c>
      <c r="B21" s="7" t="s">
        <v>40</v>
      </c>
      <c r="C21" s="8" t="s">
        <v>39</v>
      </c>
      <c r="D21" s="9">
        <v>10843.837950738529</v>
      </c>
      <c r="E21" s="10">
        <v>11852.867278387886</v>
      </c>
      <c r="F21" s="28">
        <f t="shared" si="0"/>
        <v>2.9701627148341903E-3</v>
      </c>
      <c r="G21" s="9">
        <v>3561.1359101051248</v>
      </c>
      <c r="H21" s="10">
        <v>4095.6271017270515</v>
      </c>
      <c r="I21" s="28">
        <f t="shared" si="1"/>
        <v>4.6722234279741315E-3</v>
      </c>
      <c r="J21" s="25">
        <v>8164.6862460861739</v>
      </c>
      <c r="K21" s="10">
        <v>8479.9852956123523</v>
      </c>
      <c r="L21" s="21">
        <f t="shared" si="2"/>
        <v>1.2638118312475743E-3</v>
      </c>
    </row>
    <row r="22" spans="1:12" x14ac:dyDescent="0.25">
      <c r="A22" s="6" t="s">
        <v>0</v>
      </c>
      <c r="B22" s="7" t="s">
        <v>42</v>
      </c>
      <c r="C22" s="8" t="s">
        <v>41</v>
      </c>
      <c r="D22" s="9">
        <v>31258.384759458826</v>
      </c>
      <c r="E22" s="10">
        <v>34888.137840923941</v>
      </c>
      <c r="F22" s="28">
        <f t="shared" si="0"/>
        <v>3.6686875196658697E-3</v>
      </c>
      <c r="G22" s="9">
        <v>11205.523658708313</v>
      </c>
      <c r="H22" s="10">
        <v>12641.176417770092</v>
      </c>
      <c r="I22" s="28">
        <f t="shared" si="1"/>
        <v>4.0265051730530299E-3</v>
      </c>
      <c r="J22" s="25">
        <v>5941.6985159469186</v>
      </c>
      <c r="K22" s="10">
        <v>6942.9564336287604</v>
      </c>
      <c r="L22" s="21">
        <f t="shared" si="2"/>
        <v>5.2045852076159083E-3</v>
      </c>
    </row>
    <row r="23" spans="1:12" x14ac:dyDescent="0.25">
      <c r="A23" s="6" t="s">
        <v>0</v>
      </c>
      <c r="B23" s="7" t="s">
        <v>44</v>
      </c>
      <c r="C23" s="8" t="s">
        <v>43</v>
      </c>
      <c r="D23" s="9">
        <v>11838.140395916907</v>
      </c>
      <c r="E23" s="10">
        <v>13129.399080656982</v>
      </c>
      <c r="F23" s="28">
        <f t="shared" si="0"/>
        <v>3.4568733994926326E-3</v>
      </c>
      <c r="G23" s="9">
        <v>3943.5075790479518</v>
      </c>
      <c r="H23" s="10">
        <v>4363.659909574184</v>
      </c>
      <c r="I23" s="28">
        <f t="shared" si="1"/>
        <v>3.3803859370653555E-3</v>
      </c>
      <c r="J23" s="25">
        <v>2820.8869659376337</v>
      </c>
      <c r="K23" s="10">
        <v>3207.5019824888486</v>
      </c>
      <c r="L23" s="21">
        <f t="shared" si="2"/>
        <v>4.2905472597749572E-3</v>
      </c>
    </row>
    <row r="24" spans="1:12" x14ac:dyDescent="0.25">
      <c r="A24" s="6" t="s">
        <v>0</v>
      </c>
      <c r="B24" s="7" t="s">
        <v>46</v>
      </c>
      <c r="C24" s="8" t="s">
        <v>45</v>
      </c>
      <c r="D24" s="9">
        <v>43768.030933271184</v>
      </c>
      <c r="E24" s="10">
        <v>50012.786977678217</v>
      </c>
      <c r="F24" s="28">
        <f t="shared" si="0"/>
        <v>4.4557323451617226E-3</v>
      </c>
      <c r="G24" s="9">
        <v>18222.340036250771</v>
      </c>
      <c r="H24" s="10">
        <v>21288.438637482126</v>
      </c>
      <c r="I24" s="28">
        <f t="shared" si="1"/>
        <v>5.1973202037147725E-3</v>
      </c>
      <c r="J24" s="25">
        <v>42487.905913072311</v>
      </c>
      <c r="K24" s="10">
        <v>45031.941889625909</v>
      </c>
      <c r="L24" s="21">
        <f t="shared" si="2"/>
        <v>1.940299585007077E-3</v>
      </c>
    </row>
    <row r="25" spans="1:12" x14ac:dyDescent="0.25">
      <c r="A25" s="6" t="s">
        <v>0</v>
      </c>
      <c r="B25" s="7" t="s">
        <v>48</v>
      </c>
      <c r="C25" s="8" t="s">
        <v>47</v>
      </c>
      <c r="D25" s="9">
        <v>4764.1659567003899</v>
      </c>
      <c r="E25" s="10">
        <v>5262.5907248674612</v>
      </c>
      <c r="F25" s="28">
        <f t="shared" si="0"/>
        <v>3.3222047392298393E-3</v>
      </c>
      <c r="G25" s="9">
        <v>1604.4248861449773</v>
      </c>
      <c r="H25" s="10">
        <v>1767.0455651689886</v>
      </c>
      <c r="I25" s="28">
        <f t="shared" si="1"/>
        <v>3.2233041676332785E-3</v>
      </c>
      <c r="J25" s="25">
        <v>1110.5139734331522</v>
      </c>
      <c r="K25" s="10">
        <v>1343.5848096786103</v>
      </c>
      <c r="L25" s="21">
        <f t="shared" si="2"/>
        <v>6.370818741324058E-3</v>
      </c>
    </row>
    <row r="26" spans="1:12" x14ac:dyDescent="0.25">
      <c r="A26" s="6" t="s">
        <v>0</v>
      </c>
      <c r="B26" s="7" t="s">
        <v>50</v>
      </c>
      <c r="C26" s="8" t="s">
        <v>49</v>
      </c>
      <c r="D26" s="9">
        <v>12054.845355294759</v>
      </c>
      <c r="E26" s="10">
        <v>13228.389910782134</v>
      </c>
      <c r="F26" s="28">
        <f t="shared" si="0"/>
        <v>3.1014190647791207E-3</v>
      </c>
      <c r="G26" s="9">
        <v>4452.951617561801</v>
      </c>
      <c r="H26" s="10">
        <v>4874.746850106656</v>
      </c>
      <c r="I26" s="28">
        <f t="shared" si="1"/>
        <v>3.021255278884416E-3</v>
      </c>
      <c r="J26" s="25">
        <v>4038.321029572101</v>
      </c>
      <c r="K26" s="10">
        <v>4442.4853148491047</v>
      </c>
      <c r="L26" s="21">
        <f t="shared" si="2"/>
        <v>3.1845585195771076E-3</v>
      </c>
    </row>
    <row r="27" spans="1:12" x14ac:dyDescent="0.25">
      <c r="A27" s="6" t="s">
        <v>0</v>
      </c>
      <c r="B27" s="7" t="s">
        <v>52</v>
      </c>
      <c r="C27" s="8" t="s">
        <v>51</v>
      </c>
      <c r="D27" s="9">
        <v>3474.2735288830977</v>
      </c>
      <c r="E27" s="10">
        <v>4024.9333190272391</v>
      </c>
      <c r="F27" s="28">
        <f t="shared" si="0"/>
        <v>4.9161428809036956E-3</v>
      </c>
      <c r="G27" s="9">
        <v>1124.185851244328</v>
      </c>
      <c r="H27" s="10">
        <v>1298.5144858337305</v>
      </c>
      <c r="I27" s="28">
        <f t="shared" si="1"/>
        <v>4.8169584889963257E-3</v>
      </c>
      <c r="J27" s="25">
        <v>823.23634413799323</v>
      </c>
      <c r="K27" s="10">
        <v>991.90499619471086</v>
      </c>
      <c r="L27" s="21">
        <f t="shared" si="2"/>
        <v>6.2321394504958327E-3</v>
      </c>
    </row>
    <row r="28" spans="1:12" x14ac:dyDescent="0.25">
      <c r="A28" s="6" t="s">
        <v>0</v>
      </c>
      <c r="B28" s="7" t="s">
        <v>54</v>
      </c>
      <c r="C28" s="8" t="s">
        <v>53</v>
      </c>
      <c r="D28" s="9">
        <v>10455.5716711675</v>
      </c>
      <c r="E28" s="10">
        <v>11675.868288024169</v>
      </c>
      <c r="F28" s="28">
        <f t="shared" si="0"/>
        <v>3.6864169069925623E-3</v>
      </c>
      <c r="G28" s="9">
        <v>3525.0372106385994</v>
      </c>
      <c r="H28" s="10">
        <v>3927.1636415944331</v>
      </c>
      <c r="I28" s="28">
        <f t="shared" si="1"/>
        <v>3.6073727368990394E-3</v>
      </c>
      <c r="J28" s="25">
        <v>2426.3413953487971</v>
      </c>
      <c r="K28" s="10">
        <v>2796.3852365992407</v>
      </c>
      <c r="L28" s="21">
        <f t="shared" si="2"/>
        <v>4.7426466507496379E-3</v>
      </c>
    </row>
    <row r="29" spans="1:12" x14ac:dyDescent="0.25">
      <c r="A29" s="6" t="s">
        <v>0</v>
      </c>
      <c r="B29" s="7" t="s">
        <v>56</v>
      </c>
      <c r="C29" s="8" t="s">
        <v>55</v>
      </c>
      <c r="D29" s="9">
        <v>4195.4927722820839</v>
      </c>
      <c r="E29" s="10">
        <v>4701.9219634634055</v>
      </c>
      <c r="F29" s="28">
        <f t="shared" si="0"/>
        <v>3.8059092798397032E-3</v>
      </c>
      <c r="G29" s="9">
        <v>1420.7330818384539</v>
      </c>
      <c r="H29" s="10">
        <v>1594.2028709293836</v>
      </c>
      <c r="I29" s="28">
        <f t="shared" si="1"/>
        <v>3.8474107104684574E-3</v>
      </c>
      <c r="J29" s="25">
        <v>1162.0271598786812</v>
      </c>
      <c r="K29" s="10">
        <v>1333.8204340338182</v>
      </c>
      <c r="L29" s="21">
        <f t="shared" si="2"/>
        <v>4.6066213304303272E-3</v>
      </c>
    </row>
    <row r="30" spans="1:12" x14ac:dyDescent="0.25">
      <c r="A30" s="6" t="s">
        <v>0</v>
      </c>
      <c r="B30" s="7" t="s">
        <v>58</v>
      </c>
      <c r="C30" s="8" t="s">
        <v>57</v>
      </c>
      <c r="D30" s="9">
        <v>9118.3450301845915</v>
      </c>
      <c r="E30" s="10">
        <v>10046.509703921252</v>
      </c>
      <c r="F30" s="28">
        <f t="shared" si="0"/>
        <v>3.2364580378050345E-3</v>
      </c>
      <c r="G30" s="9">
        <v>3306.0216420963989</v>
      </c>
      <c r="H30" s="10">
        <v>3634.9093425985784</v>
      </c>
      <c r="I30" s="28">
        <f t="shared" si="1"/>
        <v>3.1662896340063362E-3</v>
      </c>
      <c r="J30" s="25">
        <v>2409.3879406075321</v>
      </c>
      <c r="K30" s="10">
        <v>2709.9517958684642</v>
      </c>
      <c r="L30" s="21">
        <f t="shared" si="2"/>
        <v>3.9262910488799818E-3</v>
      </c>
    </row>
    <row r="31" spans="1:12" x14ac:dyDescent="0.25">
      <c r="A31" s="6" t="s">
        <v>0</v>
      </c>
      <c r="B31" s="7" t="s">
        <v>60</v>
      </c>
      <c r="C31" s="8" t="s">
        <v>59</v>
      </c>
      <c r="D31" s="9">
        <v>10765.353853343804</v>
      </c>
      <c r="E31" s="10">
        <v>11655.93177754448</v>
      </c>
      <c r="F31" s="28">
        <f t="shared" si="0"/>
        <v>2.6529199435787465E-3</v>
      </c>
      <c r="G31" s="9">
        <v>4244.8982458615337</v>
      </c>
      <c r="H31" s="10">
        <v>4589.6391091094029</v>
      </c>
      <c r="I31" s="28">
        <f t="shared" si="1"/>
        <v>2.6061750648866955E-3</v>
      </c>
      <c r="J31" s="25">
        <v>2982.7318871340503</v>
      </c>
      <c r="K31" s="10">
        <v>3286.9603645416928</v>
      </c>
      <c r="L31" s="21">
        <f t="shared" si="2"/>
        <v>3.2427000518078231E-3</v>
      </c>
    </row>
    <row r="32" spans="1:12" x14ac:dyDescent="0.25">
      <c r="A32" s="6" t="s">
        <v>0</v>
      </c>
      <c r="B32" s="7" t="s">
        <v>62</v>
      </c>
      <c r="C32" s="8" t="s">
        <v>61</v>
      </c>
      <c r="D32" s="9">
        <v>24552.935443761657</v>
      </c>
      <c r="E32" s="10">
        <v>26830.529447033401</v>
      </c>
      <c r="F32" s="28">
        <f t="shared" si="0"/>
        <v>2.9613421541900831E-3</v>
      </c>
      <c r="G32" s="9">
        <v>9508.1216033328565</v>
      </c>
      <c r="H32" s="10">
        <v>10365.124073703879</v>
      </c>
      <c r="I32" s="28">
        <f t="shared" si="1"/>
        <v>2.8808208544186531E-3</v>
      </c>
      <c r="J32" s="25">
        <v>5674.3698639597751</v>
      </c>
      <c r="K32" s="10">
        <v>6416.4067899148404</v>
      </c>
      <c r="L32" s="21">
        <f t="shared" si="2"/>
        <v>4.1050276704890365E-3</v>
      </c>
    </row>
    <row r="33" spans="1:12" x14ac:dyDescent="0.25">
      <c r="A33" s="6" t="s">
        <v>0</v>
      </c>
      <c r="B33" s="7" t="s">
        <v>64</v>
      </c>
      <c r="C33" s="8" t="s">
        <v>63</v>
      </c>
      <c r="D33" s="9">
        <v>21039.273840368071</v>
      </c>
      <c r="E33" s="10">
        <v>23988.964596646885</v>
      </c>
      <c r="F33" s="28">
        <f t="shared" si="0"/>
        <v>4.3830121609307326E-3</v>
      </c>
      <c r="G33" s="9">
        <v>8415.1665024879003</v>
      </c>
      <c r="H33" s="10">
        <v>9755.7993557098198</v>
      </c>
      <c r="I33" s="28">
        <f t="shared" si="1"/>
        <v>4.9397036421976459E-3</v>
      </c>
      <c r="J33" s="25">
        <v>11080.477856514924</v>
      </c>
      <c r="K33" s="10">
        <v>12004.188622492959</v>
      </c>
      <c r="L33" s="21">
        <f t="shared" si="2"/>
        <v>2.6725927763961987E-3</v>
      </c>
    </row>
    <row r="34" spans="1:12" x14ac:dyDescent="0.25">
      <c r="A34" s="6" t="s">
        <v>0</v>
      </c>
      <c r="B34" s="7" t="s">
        <v>66</v>
      </c>
      <c r="C34" s="8" t="s">
        <v>65</v>
      </c>
      <c r="D34" s="9">
        <v>26357.560175821884</v>
      </c>
      <c r="E34" s="10">
        <v>28192.664360825136</v>
      </c>
      <c r="F34" s="28">
        <f t="shared" si="0"/>
        <v>2.246074238289264E-3</v>
      </c>
      <c r="G34" s="9">
        <v>9546.9498985502105</v>
      </c>
      <c r="H34" s="10">
        <v>10320.432403612362</v>
      </c>
      <c r="I34" s="28">
        <f t="shared" si="1"/>
        <v>2.6001725208739668E-3</v>
      </c>
      <c r="J34" s="25">
        <v>15586.585888398911</v>
      </c>
      <c r="K34" s="10">
        <v>19697.890204202718</v>
      </c>
      <c r="L34" s="21">
        <f t="shared" si="2"/>
        <v>7.8338878597130623E-3</v>
      </c>
    </row>
    <row r="35" spans="1:12" x14ac:dyDescent="0.25">
      <c r="A35" s="6" t="s">
        <v>0</v>
      </c>
      <c r="B35" s="7" t="s">
        <v>68</v>
      </c>
      <c r="C35" s="8" t="s">
        <v>67</v>
      </c>
      <c r="D35" s="9">
        <v>9776.4714696772517</v>
      </c>
      <c r="E35" s="10">
        <v>11169.515296186348</v>
      </c>
      <c r="F35" s="28">
        <f t="shared" si="0"/>
        <v>4.4501925020530297E-3</v>
      </c>
      <c r="G35" s="9">
        <v>3682.2928244439763</v>
      </c>
      <c r="H35" s="10">
        <v>4195.3755465212553</v>
      </c>
      <c r="I35" s="28">
        <f t="shared" si="1"/>
        <v>4.3577089878470421E-3</v>
      </c>
      <c r="J35" s="25">
        <v>3090.2248662607713</v>
      </c>
      <c r="K35" s="10">
        <v>3588.3290706087814</v>
      </c>
      <c r="L35" s="21">
        <f t="shared" si="2"/>
        <v>4.9938543889114229E-3</v>
      </c>
    </row>
    <row r="36" spans="1:12" x14ac:dyDescent="0.25">
      <c r="A36" s="6" t="s">
        <v>0</v>
      </c>
      <c r="B36" s="7" t="s">
        <v>70</v>
      </c>
      <c r="C36" s="8" t="s">
        <v>69</v>
      </c>
      <c r="D36" s="9">
        <v>7264.955162460622</v>
      </c>
      <c r="E36" s="10">
        <v>7884.7784436724878</v>
      </c>
      <c r="F36" s="28">
        <f t="shared" si="0"/>
        <v>2.7327938346652925E-3</v>
      </c>
      <c r="G36" s="9">
        <v>2771.9910829028904</v>
      </c>
      <c r="H36" s="10">
        <v>3001.9006739942693</v>
      </c>
      <c r="I36" s="28">
        <f t="shared" si="1"/>
        <v>2.6595229926498209E-3</v>
      </c>
      <c r="J36" s="25">
        <v>3754.218794356917</v>
      </c>
      <c r="K36" s="10">
        <v>4003.1933161675238</v>
      </c>
      <c r="L36" s="21">
        <f t="shared" si="2"/>
        <v>2.1426973757125989E-3</v>
      </c>
    </row>
    <row r="37" spans="1:12" x14ac:dyDescent="0.25">
      <c r="A37" s="6" t="s">
        <v>0</v>
      </c>
      <c r="B37" s="7" t="s">
        <v>72</v>
      </c>
      <c r="C37" s="8" t="s">
        <v>71</v>
      </c>
      <c r="D37" s="9">
        <v>8067.0307909003068</v>
      </c>
      <c r="E37" s="10">
        <v>8896.1524886119223</v>
      </c>
      <c r="F37" s="28">
        <f t="shared" si="0"/>
        <v>3.2664364070413843E-3</v>
      </c>
      <c r="G37" s="9">
        <v>2816.4867891164431</v>
      </c>
      <c r="H37" s="10">
        <v>3098.7408667921222</v>
      </c>
      <c r="I37" s="28">
        <f t="shared" si="1"/>
        <v>3.1885917170439981E-3</v>
      </c>
      <c r="J37" s="25">
        <v>11054.701311448009</v>
      </c>
      <c r="K37" s="10">
        <v>11543.196615747298</v>
      </c>
      <c r="L37" s="21">
        <f t="shared" si="2"/>
        <v>1.4423869170585579E-3</v>
      </c>
    </row>
    <row r="38" spans="1:12" x14ac:dyDescent="0.25">
      <c r="A38" s="6" t="s">
        <v>0</v>
      </c>
      <c r="B38" s="7" t="s">
        <v>74</v>
      </c>
      <c r="C38" s="8" t="s">
        <v>73</v>
      </c>
      <c r="D38" s="9">
        <v>2776.2261777360309</v>
      </c>
      <c r="E38" s="10">
        <v>3246.5566926977926</v>
      </c>
      <c r="F38" s="28">
        <f t="shared" si="0"/>
        <v>5.2303789249714683E-3</v>
      </c>
      <c r="G38" s="9">
        <v>1015.9966568580061</v>
      </c>
      <c r="H38" s="10">
        <v>1182.8997013743335</v>
      </c>
      <c r="I38" s="28">
        <f t="shared" si="1"/>
        <v>5.0828319666471611E-3</v>
      </c>
      <c r="J38" s="25">
        <v>5614.1027041453872</v>
      </c>
      <c r="K38" s="10">
        <v>5903.2185621766339</v>
      </c>
      <c r="L38" s="21">
        <f t="shared" si="2"/>
        <v>1.6752666646320247E-3</v>
      </c>
    </row>
    <row r="39" spans="1:12" x14ac:dyDescent="0.25">
      <c r="A39" s="6" t="s">
        <v>0</v>
      </c>
      <c r="B39" s="7" t="s">
        <v>76</v>
      </c>
      <c r="C39" s="8" t="s">
        <v>75</v>
      </c>
      <c r="D39" s="9">
        <v>16643.551924180647</v>
      </c>
      <c r="E39" s="10">
        <v>18344.145486821461</v>
      </c>
      <c r="F39" s="28">
        <f t="shared" si="0"/>
        <v>3.2481841864111516E-3</v>
      </c>
      <c r="G39" s="9">
        <v>6171.6539668827472</v>
      </c>
      <c r="H39" s="10">
        <v>6770.7794601932301</v>
      </c>
      <c r="I39" s="28">
        <f t="shared" si="1"/>
        <v>3.0930853072348441E-3</v>
      </c>
      <c r="J39" s="25">
        <v>2481.817731608241</v>
      </c>
      <c r="K39" s="10">
        <v>2977.4433145282846</v>
      </c>
      <c r="L39" s="21">
        <f t="shared" si="2"/>
        <v>6.0875789893943821E-3</v>
      </c>
    </row>
    <row r="40" spans="1:12" x14ac:dyDescent="0.25">
      <c r="A40" s="6" t="s">
        <v>0</v>
      </c>
      <c r="B40" s="7" t="s">
        <v>78</v>
      </c>
      <c r="C40" s="8" t="s">
        <v>77</v>
      </c>
      <c r="D40" s="9">
        <v>15626.484389596557</v>
      </c>
      <c r="E40" s="10">
        <v>17078.826428897533</v>
      </c>
      <c r="F40" s="28">
        <f t="shared" si="0"/>
        <v>2.966801727843027E-3</v>
      </c>
      <c r="G40" s="9">
        <v>6308.4038413273793</v>
      </c>
      <c r="H40" s="10">
        <v>6878.5209152800708</v>
      </c>
      <c r="I40" s="28">
        <f t="shared" si="1"/>
        <v>2.8881947555465803E-3</v>
      </c>
      <c r="J40" s="25">
        <v>3013.0374885588562</v>
      </c>
      <c r="K40" s="10">
        <v>3490.3054718619628</v>
      </c>
      <c r="L40" s="21">
        <f t="shared" si="2"/>
        <v>4.9133832004122358E-3</v>
      </c>
    </row>
    <row r="41" spans="1:12" x14ac:dyDescent="0.25">
      <c r="A41" s="6" t="s">
        <v>0</v>
      </c>
      <c r="B41" s="7" t="s">
        <v>80</v>
      </c>
      <c r="C41" s="8" t="s">
        <v>79</v>
      </c>
      <c r="D41" s="9">
        <v>4756.7468557711427</v>
      </c>
      <c r="E41" s="10">
        <v>5224.3312351582945</v>
      </c>
      <c r="F41" s="28">
        <f t="shared" si="0"/>
        <v>3.1303157528861369E-3</v>
      </c>
      <c r="G41" s="9">
        <v>1579.5714451495278</v>
      </c>
      <c r="H41" s="10">
        <v>1731.8076480073157</v>
      </c>
      <c r="I41" s="28">
        <f t="shared" si="1"/>
        <v>3.0717807203310965E-3</v>
      </c>
      <c r="J41" s="25">
        <v>3815.6495233804098</v>
      </c>
      <c r="K41" s="10">
        <v>4222.4562038795821</v>
      </c>
      <c r="L41" s="21">
        <f t="shared" si="2"/>
        <v>3.3825777870135632E-3</v>
      </c>
    </row>
    <row r="42" spans="1:12" x14ac:dyDescent="0.25">
      <c r="A42" s="6" t="s">
        <v>0</v>
      </c>
      <c r="B42" s="7" t="s">
        <v>82</v>
      </c>
      <c r="C42" s="8" t="s">
        <v>81</v>
      </c>
      <c r="D42" s="9">
        <v>5836.2468871500705</v>
      </c>
      <c r="E42" s="10">
        <v>6339.2931959657099</v>
      </c>
      <c r="F42" s="28">
        <f t="shared" si="0"/>
        <v>2.7597793660372183E-3</v>
      </c>
      <c r="G42" s="9">
        <v>1942.8157831823592</v>
      </c>
      <c r="H42" s="10">
        <v>2106.7911349532142</v>
      </c>
      <c r="I42" s="28">
        <f t="shared" si="1"/>
        <v>2.704572287940632E-3</v>
      </c>
      <c r="J42" s="25">
        <v>1909.2443791059748</v>
      </c>
      <c r="K42" s="10">
        <v>2066.4580710486312</v>
      </c>
      <c r="L42" s="21">
        <f t="shared" si="2"/>
        <v>2.6410987116225471E-3</v>
      </c>
    </row>
    <row r="43" spans="1:12" x14ac:dyDescent="0.25">
      <c r="A43" s="6" t="s">
        <v>0</v>
      </c>
      <c r="B43" s="7" t="s">
        <v>84</v>
      </c>
      <c r="C43" s="8" t="s">
        <v>83</v>
      </c>
      <c r="D43" s="9">
        <v>13037.376284600135</v>
      </c>
      <c r="E43" s="10">
        <v>13665.339312969287</v>
      </c>
      <c r="F43" s="28">
        <f t="shared" si="0"/>
        <v>1.5693073691596116E-3</v>
      </c>
      <c r="G43" s="9">
        <v>4370.5844955306111</v>
      </c>
      <c r="H43" s="10">
        <v>4625.1638560171705</v>
      </c>
      <c r="I43" s="28">
        <f t="shared" si="1"/>
        <v>1.8889500447616392E-3</v>
      </c>
      <c r="J43" s="25">
        <v>5186.5693658424889</v>
      </c>
      <c r="K43" s="10">
        <v>5349.0010134114436</v>
      </c>
      <c r="L43" s="21">
        <f t="shared" si="2"/>
        <v>1.0284400454880771E-3</v>
      </c>
    </row>
    <row r="44" spans="1:12" x14ac:dyDescent="0.25">
      <c r="A44" s="6" t="s">
        <v>0</v>
      </c>
      <c r="B44" s="7" t="s">
        <v>86</v>
      </c>
      <c r="C44" s="8" t="s">
        <v>85</v>
      </c>
      <c r="D44" s="9">
        <v>5896.4336155780502</v>
      </c>
      <c r="E44" s="10">
        <v>6467.3499486092287</v>
      </c>
      <c r="F44" s="28">
        <f t="shared" si="0"/>
        <v>3.0853745925576437E-3</v>
      </c>
      <c r="G44" s="9">
        <v>1952.9121076490881</v>
      </c>
      <c r="H44" s="10">
        <v>2138.2656291854169</v>
      </c>
      <c r="I44" s="28">
        <f t="shared" si="1"/>
        <v>3.0270188527745656E-3</v>
      </c>
      <c r="J44" s="25">
        <v>1673.3523750499307</v>
      </c>
      <c r="K44" s="10">
        <v>1845.5048390880027</v>
      </c>
      <c r="L44" s="21">
        <f t="shared" si="2"/>
        <v>3.2694611037165089E-3</v>
      </c>
    </row>
    <row r="45" spans="1:12" x14ac:dyDescent="0.25">
      <c r="A45" s="6" t="s">
        <v>0</v>
      </c>
      <c r="B45" s="7" t="s">
        <v>88</v>
      </c>
      <c r="C45" s="8" t="s">
        <v>87</v>
      </c>
      <c r="D45" s="9">
        <v>8105.6595771009033</v>
      </c>
      <c r="E45" s="10">
        <v>9168.1461051137758</v>
      </c>
      <c r="F45" s="28">
        <f t="shared" si="0"/>
        <v>4.1141923259992996E-3</v>
      </c>
      <c r="G45" s="9">
        <v>2756.8919615292243</v>
      </c>
      <c r="H45" s="10">
        <v>3108.5529770746298</v>
      </c>
      <c r="I45" s="28">
        <f t="shared" si="1"/>
        <v>4.0097975764215033E-3</v>
      </c>
      <c r="J45" s="25">
        <v>3809.9745158195433</v>
      </c>
      <c r="K45" s="10">
        <v>4188.2606578117984</v>
      </c>
      <c r="L45" s="21">
        <f t="shared" si="2"/>
        <v>3.1604179542490396E-3</v>
      </c>
    </row>
    <row r="46" spans="1:12" x14ac:dyDescent="0.25">
      <c r="A46" s="6" t="s">
        <v>0</v>
      </c>
      <c r="B46" s="7" t="s">
        <v>90</v>
      </c>
      <c r="C46" s="8" t="s">
        <v>89</v>
      </c>
      <c r="D46" s="9">
        <v>19981.760385303816</v>
      </c>
      <c r="E46" s="10">
        <v>21917.672536852719</v>
      </c>
      <c r="F46" s="28">
        <f t="shared" si="0"/>
        <v>3.0872022851897718E-3</v>
      </c>
      <c r="G46" s="9">
        <v>6987.4908146467487</v>
      </c>
      <c r="H46" s="10">
        <v>7649.1897076352152</v>
      </c>
      <c r="I46" s="28">
        <f t="shared" si="1"/>
        <v>3.0204924463155258E-3</v>
      </c>
      <c r="J46" s="25">
        <v>3200.0197101956733</v>
      </c>
      <c r="K46" s="10">
        <v>3747.1443066942206</v>
      </c>
      <c r="L46" s="21">
        <f t="shared" si="2"/>
        <v>5.2751000181043839E-3</v>
      </c>
    </row>
    <row r="47" spans="1:12" x14ac:dyDescent="0.25">
      <c r="A47" s="6" t="s">
        <v>0</v>
      </c>
      <c r="B47" s="7" t="s">
        <v>92</v>
      </c>
      <c r="C47" s="8" t="s">
        <v>91</v>
      </c>
      <c r="D47" s="9">
        <v>26956.112135415071</v>
      </c>
      <c r="E47" s="10">
        <v>30664.141010611063</v>
      </c>
      <c r="F47" s="28">
        <f t="shared" si="0"/>
        <v>4.3053702443753838E-3</v>
      </c>
      <c r="G47" s="9">
        <v>8710.2683829355683</v>
      </c>
      <c r="H47" s="10">
        <v>10046.500620498786</v>
      </c>
      <c r="I47" s="28">
        <f t="shared" si="1"/>
        <v>4.7687268022897911E-3</v>
      </c>
      <c r="J47" s="25">
        <v>42331.646693631257</v>
      </c>
      <c r="K47" s="10">
        <v>44441.132579650148</v>
      </c>
      <c r="L47" s="21">
        <f t="shared" si="2"/>
        <v>1.6223310548968417E-3</v>
      </c>
    </row>
    <row r="48" spans="1:12" x14ac:dyDescent="0.25">
      <c r="A48" s="6" t="s">
        <v>0</v>
      </c>
      <c r="B48" s="7" t="s">
        <v>94</v>
      </c>
      <c r="C48" s="8" t="s">
        <v>93</v>
      </c>
      <c r="D48" s="9">
        <v>8880.978510200066</v>
      </c>
      <c r="E48" s="10">
        <v>9961.2721466574276</v>
      </c>
      <c r="F48" s="28">
        <f t="shared" si="0"/>
        <v>3.8337649977879806E-3</v>
      </c>
      <c r="G48" s="9">
        <v>3325.5277830424916</v>
      </c>
      <c r="H48" s="10">
        <v>3721.5502090062791</v>
      </c>
      <c r="I48" s="28">
        <f t="shared" si="1"/>
        <v>3.7574385750001049E-3</v>
      </c>
      <c r="J48" s="25">
        <v>3717.4911050874734</v>
      </c>
      <c r="K48" s="10">
        <v>4117.4713808203669</v>
      </c>
      <c r="L48" s="21">
        <f t="shared" si="2"/>
        <v>3.4121490316676439E-3</v>
      </c>
    </row>
    <row r="49" spans="1:12" x14ac:dyDescent="0.25">
      <c r="A49" s="6" t="s">
        <v>0</v>
      </c>
      <c r="B49" s="7" t="s">
        <v>96</v>
      </c>
      <c r="C49" s="8" t="s">
        <v>95</v>
      </c>
      <c r="D49" s="9">
        <v>14759.872260747668</v>
      </c>
      <c r="E49" s="10">
        <v>16478.021306888259</v>
      </c>
      <c r="F49" s="28">
        <f t="shared" si="0"/>
        <v>3.6772541105962731E-3</v>
      </c>
      <c r="G49" s="9">
        <v>5395.5822233032823</v>
      </c>
      <c r="H49" s="10">
        <v>6004.7087478793437</v>
      </c>
      <c r="I49" s="28">
        <f t="shared" si="1"/>
        <v>3.5718117978356112E-3</v>
      </c>
      <c r="J49" s="25">
        <v>10745.721322803509</v>
      </c>
      <c r="K49" s="10">
        <v>11485.47421302339</v>
      </c>
      <c r="L49" s="21">
        <f t="shared" si="2"/>
        <v>2.2216464139799275E-3</v>
      </c>
    </row>
    <row r="50" spans="1:12" x14ac:dyDescent="0.25">
      <c r="A50" s="6" t="s">
        <v>0</v>
      </c>
      <c r="B50" s="7" t="s">
        <v>98</v>
      </c>
      <c r="C50" s="8" t="s">
        <v>97</v>
      </c>
      <c r="D50" s="9">
        <v>11226.45517953237</v>
      </c>
      <c r="E50" s="10">
        <v>12392.796664816708</v>
      </c>
      <c r="F50" s="28">
        <f t="shared" si="0"/>
        <v>3.3001778718446673E-3</v>
      </c>
      <c r="G50" s="9">
        <v>3921.4597691575282</v>
      </c>
      <c r="H50" s="10">
        <v>4320.1812644244892</v>
      </c>
      <c r="I50" s="28">
        <f t="shared" si="1"/>
        <v>3.232994428359337E-3</v>
      </c>
      <c r="J50" s="25">
        <v>4931.8764614328702</v>
      </c>
      <c r="K50" s="10">
        <v>5353.5031899442702</v>
      </c>
      <c r="L50" s="21">
        <f t="shared" si="2"/>
        <v>2.7381289080887772E-3</v>
      </c>
    </row>
    <row r="51" spans="1:12" x14ac:dyDescent="0.25">
      <c r="A51" s="6" t="s">
        <v>0</v>
      </c>
      <c r="B51" s="7" t="s">
        <v>100</v>
      </c>
      <c r="C51" s="8" t="s">
        <v>99</v>
      </c>
      <c r="D51" s="9">
        <v>12945.745806657891</v>
      </c>
      <c r="E51" s="10">
        <v>17959.870847573002</v>
      </c>
      <c r="F51" s="28">
        <f t="shared" si="0"/>
        <v>1.0972179197724197E-2</v>
      </c>
      <c r="G51" s="9">
        <v>4869.0367064210404</v>
      </c>
      <c r="H51" s="10">
        <v>7714.3391348565128</v>
      </c>
      <c r="I51" s="28">
        <f t="shared" si="1"/>
        <v>1.545774407095224E-2</v>
      </c>
      <c r="J51" s="25">
        <v>3919.0436542502098</v>
      </c>
      <c r="K51" s="10">
        <v>10209.983127310203</v>
      </c>
      <c r="L51" s="21">
        <f t="shared" si="2"/>
        <v>3.2432096281970191E-2</v>
      </c>
    </row>
    <row r="52" spans="1:12" x14ac:dyDescent="0.25">
      <c r="A52" s="6" t="s">
        <v>0</v>
      </c>
      <c r="B52" s="7" t="s">
        <v>102</v>
      </c>
      <c r="C52" s="8" t="s">
        <v>101</v>
      </c>
      <c r="D52" s="9">
        <v>25487.367609294753</v>
      </c>
      <c r="E52" s="10">
        <v>28817.72905795613</v>
      </c>
      <c r="F52" s="28">
        <f t="shared" si="0"/>
        <v>4.1019851540768926E-3</v>
      </c>
      <c r="G52" s="9">
        <v>8516.4941899468431</v>
      </c>
      <c r="H52" s="10">
        <v>9851.7137022519146</v>
      </c>
      <c r="I52" s="28">
        <f t="shared" si="1"/>
        <v>4.8664912197402543E-3</v>
      </c>
      <c r="J52" s="25">
        <v>12043.677265230888</v>
      </c>
      <c r="K52" s="10">
        <v>12844.570310526618</v>
      </c>
      <c r="L52" s="21">
        <f t="shared" si="2"/>
        <v>2.1483498759744535E-3</v>
      </c>
    </row>
    <row r="53" spans="1:12" x14ac:dyDescent="0.25">
      <c r="A53" s="6" t="s">
        <v>0</v>
      </c>
      <c r="B53" s="7" t="s">
        <v>104</v>
      </c>
      <c r="C53" s="8" t="s">
        <v>103</v>
      </c>
      <c r="D53" s="9">
        <v>11565.854891378771</v>
      </c>
      <c r="E53" s="10">
        <v>12748.008679735289</v>
      </c>
      <c r="F53" s="28">
        <f t="shared" si="0"/>
        <v>3.2491960278184795E-3</v>
      </c>
      <c r="G53" s="9">
        <v>4160.7103635267886</v>
      </c>
      <c r="H53" s="10">
        <v>4580.680807697544</v>
      </c>
      <c r="I53" s="28">
        <f t="shared" si="1"/>
        <v>3.210536597850755E-3</v>
      </c>
      <c r="J53" s="25">
        <v>3878.5544665103962</v>
      </c>
      <c r="K53" s="10">
        <v>4284.6385385350668</v>
      </c>
      <c r="L53" s="21">
        <f t="shared" si="2"/>
        <v>3.3246366985604237E-3</v>
      </c>
    </row>
    <row r="54" spans="1:12" x14ac:dyDescent="0.25">
      <c r="A54" s="6" t="s">
        <v>0</v>
      </c>
      <c r="B54" s="7" t="s">
        <v>106</v>
      </c>
      <c r="C54" s="8" t="s">
        <v>105</v>
      </c>
      <c r="D54" s="9">
        <v>9767.6973838941158</v>
      </c>
      <c r="E54" s="10">
        <v>10818.331572140505</v>
      </c>
      <c r="F54" s="28">
        <f t="shared" si="0"/>
        <v>3.4111817848747616E-3</v>
      </c>
      <c r="G54" s="9">
        <v>3435.6425387127783</v>
      </c>
      <c r="H54" s="10">
        <v>3797.8777682554214</v>
      </c>
      <c r="I54" s="28">
        <f t="shared" si="1"/>
        <v>3.3468704424559625E-3</v>
      </c>
      <c r="J54" s="25">
        <v>2982.8627411891675</v>
      </c>
      <c r="K54" s="10">
        <v>3332.026795153055</v>
      </c>
      <c r="L54" s="21">
        <f t="shared" si="2"/>
        <v>3.6967252706077147E-3</v>
      </c>
    </row>
    <row r="55" spans="1:12" x14ac:dyDescent="0.25">
      <c r="A55" s="6" t="s">
        <v>0</v>
      </c>
      <c r="B55" s="7" t="s">
        <v>108</v>
      </c>
      <c r="C55" s="8" t="s">
        <v>107</v>
      </c>
      <c r="D55" s="9">
        <v>5628.3451259803505</v>
      </c>
      <c r="E55" s="10">
        <v>6116.4838433300374</v>
      </c>
      <c r="F55" s="28">
        <f t="shared" si="0"/>
        <v>2.7762445027805782E-3</v>
      </c>
      <c r="G55" s="9">
        <v>2096.4067376869571</v>
      </c>
      <c r="H55" s="10">
        <v>2272.8018699867862</v>
      </c>
      <c r="I55" s="28">
        <f t="shared" si="1"/>
        <v>2.6965816685158295E-3</v>
      </c>
      <c r="J55" s="25">
        <v>4787.7871369593495</v>
      </c>
      <c r="K55" s="10">
        <v>5029.7148776923304</v>
      </c>
      <c r="L55" s="21">
        <f t="shared" si="2"/>
        <v>1.6445163714786659E-3</v>
      </c>
    </row>
    <row r="56" spans="1:12" x14ac:dyDescent="0.25">
      <c r="A56" s="6" t="s">
        <v>0</v>
      </c>
      <c r="B56" s="7" t="s">
        <v>110</v>
      </c>
      <c r="C56" s="8" t="s">
        <v>109</v>
      </c>
      <c r="D56" s="9">
        <v>547.61685919307013</v>
      </c>
      <c r="E56" s="10">
        <v>855.53440036126005</v>
      </c>
      <c r="F56" s="28">
        <f t="shared" si="0"/>
        <v>1.4982814442012327E-2</v>
      </c>
      <c r="G56" s="9">
        <v>75.849782963474823</v>
      </c>
      <c r="H56" s="10">
        <v>137.92702627863036</v>
      </c>
      <c r="I56" s="28">
        <f t="shared" si="1"/>
        <v>2.013230553559886E-2</v>
      </c>
      <c r="J56" s="25">
        <v>1622.1510628398562</v>
      </c>
      <c r="K56" s="10">
        <v>1715.872888128386</v>
      </c>
      <c r="L56" s="21">
        <f t="shared" si="2"/>
        <v>1.8740484633650301E-3</v>
      </c>
    </row>
    <row r="57" spans="1:12" x14ac:dyDescent="0.25">
      <c r="A57" s="6" t="s">
        <v>0</v>
      </c>
      <c r="B57" s="7" t="s">
        <v>112</v>
      </c>
      <c r="C57" s="8" t="s">
        <v>111</v>
      </c>
      <c r="D57" s="9">
        <v>18415.222785044578</v>
      </c>
      <c r="E57" s="10">
        <v>20496.484693342496</v>
      </c>
      <c r="F57" s="28">
        <f t="shared" si="0"/>
        <v>3.5755686562575217E-3</v>
      </c>
      <c r="G57" s="9">
        <v>6989.2014194670446</v>
      </c>
      <c r="H57" s="10">
        <v>7761.1131881857873</v>
      </c>
      <c r="I57" s="28">
        <f t="shared" si="1"/>
        <v>3.4980864874798456E-3</v>
      </c>
      <c r="J57" s="25">
        <v>7173.426628154124</v>
      </c>
      <c r="K57" s="10">
        <v>7960.0675064033248</v>
      </c>
      <c r="L57" s="21">
        <f t="shared" si="2"/>
        <v>3.4744897008958109E-3</v>
      </c>
    </row>
    <row r="58" spans="1:12" x14ac:dyDescent="0.25">
      <c r="A58" s="6" t="s">
        <v>0</v>
      </c>
      <c r="B58" s="7" t="s">
        <v>114</v>
      </c>
      <c r="C58" s="8" t="s">
        <v>113</v>
      </c>
      <c r="D58" s="9">
        <v>13952.147913251025</v>
      </c>
      <c r="E58" s="10">
        <v>15212.321711103672</v>
      </c>
      <c r="F58" s="28">
        <f t="shared" si="0"/>
        <v>2.886567123626449E-3</v>
      </c>
      <c r="G58" s="9">
        <v>5328.4376141026896</v>
      </c>
      <c r="H58" s="10">
        <v>5798.6976630866784</v>
      </c>
      <c r="I58" s="28">
        <f t="shared" si="1"/>
        <v>2.8231538425542713E-3</v>
      </c>
      <c r="J58" s="25">
        <v>9229.4166834072257</v>
      </c>
      <c r="K58" s="10">
        <v>9787.5602518555061</v>
      </c>
      <c r="L58" s="21">
        <f t="shared" si="2"/>
        <v>1.9591288794340578E-3</v>
      </c>
    </row>
    <row r="59" spans="1:12" x14ac:dyDescent="0.25">
      <c r="A59" s="6" t="s">
        <v>0</v>
      </c>
      <c r="B59" s="7" t="s">
        <v>116</v>
      </c>
      <c r="C59" s="8" t="s">
        <v>115</v>
      </c>
      <c r="D59" s="9">
        <v>3258.9603604578156</v>
      </c>
      <c r="E59" s="10">
        <v>3722.5217843630803</v>
      </c>
      <c r="F59" s="28">
        <f t="shared" si="0"/>
        <v>4.4429441042195261E-3</v>
      </c>
      <c r="G59" s="9">
        <v>1237.1844645964939</v>
      </c>
      <c r="H59" s="10">
        <v>1413.4193332385896</v>
      </c>
      <c r="I59" s="28">
        <f t="shared" si="1"/>
        <v>4.4489882544873627E-3</v>
      </c>
      <c r="J59" s="25">
        <v>5117.4774162846352</v>
      </c>
      <c r="K59" s="10">
        <v>5386.3416830429605</v>
      </c>
      <c r="L59" s="21">
        <f t="shared" si="2"/>
        <v>1.7082843240574519E-3</v>
      </c>
    </row>
    <row r="60" spans="1:12" x14ac:dyDescent="0.25">
      <c r="A60" s="6" t="s">
        <v>0</v>
      </c>
      <c r="B60" s="7" t="s">
        <v>118</v>
      </c>
      <c r="C60" s="8" t="s">
        <v>117</v>
      </c>
      <c r="D60" s="9">
        <v>2492.6621753749105</v>
      </c>
      <c r="E60" s="10">
        <v>3119.9783583054364</v>
      </c>
      <c r="F60" s="28">
        <f t="shared" si="0"/>
        <v>7.5105564425834714E-3</v>
      </c>
      <c r="G60" s="9">
        <v>868.86326652814728</v>
      </c>
      <c r="H60" s="10">
        <v>1142.8329673548808</v>
      </c>
      <c r="I60" s="28">
        <f t="shared" si="1"/>
        <v>9.1778522442109711E-3</v>
      </c>
      <c r="J60" s="25">
        <v>6345.6691802676514</v>
      </c>
      <c r="K60" s="10">
        <v>6690.8207134359054</v>
      </c>
      <c r="L60" s="21">
        <f t="shared" si="2"/>
        <v>1.7670254491628512E-3</v>
      </c>
    </row>
    <row r="61" spans="1:12" x14ac:dyDescent="0.25">
      <c r="A61" s="6" t="s">
        <v>0</v>
      </c>
      <c r="B61" s="7" t="s">
        <v>120</v>
      </c>
      <c r="C61" s="8" t="s">
        <v>119</v>
      </c>
      <c r="D61" s="9">
        <v>40492.045377660659</v>
      </c>
      <c r="E61" s="10">
        <v>44834.478581933821</v>
      </c>
      <c r="F61" s="28">
        <f t="shared" si="0"/>
        <v>3.4015023649265341E-3</v>
      </c>
      <c r="G61" s="9">
        <v>13532.951338470266</v>
      </c>
      <c r="H61" s="10">
        <v>15313.336731669056</v>
      </c>
      <c r="I61" s="28">
        <f t="shared" si="1"/>
        <v>4.128384370118976E-3</v>
      </c>
      <c r="J61" s="25">
        <v>15532.644322771584</v>
      </c>
      <c r="K61" s="10">
        <v>16741.097852952473</v>
      </c>
      <c r="L61" s="21">
        <f t="shared" si="2"/>
        <v>2.5005461952425367E-3</v>
      </c>
    </row>
    <row r="62" spans="1:12" x14ac:dyDescent="0.25">
      <c r="A62" s="6" t="s">
        <v>0</v>
      </c>
      <c r="B62" s="7" t="s">
        <v>122</v>
      </c>
      <c r="C62" s="8" t="s">
        <v>121</v>
      </c>
      <c r="D62" s="9">
        <v>14700.764569736622</v>
      </c>
      <c r="E62" s="10">
        <v>15762.501775023462</v>
      </c>
      <c r="F62" s="28">
        <f t="shared" si="0"/>
        <v>2.3271806885629687E-3</v>
      </c>
      <c r="G62" s="9">
        <v>4773.6039324532776</v>
      </c>
      <c r="H62" s="10">
        <v>5109.2717416298619</v>
      </c>
      <c r="I62" s="28">
        <f t="shared" si="1"/>
        <v>2.2677446763657017E-3</v>
      </c>
      <c r="J62" s="25">
        <v>3852.4883417821361</v>
      </c>
      <c r="K62" s="10">
        <v>4150.3198378414227</v>
      </c>
      <c r="L62" s="21">
        <f t="shared" si="2"/>
        <v>2.4852878393601952E-3</v>
      </c>
    </row>
    <row r="63" spans="1:12" x14ac:dyDescent="0.25">
      <c r="A63" s="6" t="s">
        <v>0</v>
      </c>
      <c r="B63" s="7" t="s">
        <v>124</v>
      </c>
      <c r="C63" s="8" t="s">
        <v>123</v>
      </c>
      <c r="D63" s="9">
        <v>69.650112108108175</v>
      </c>
      <c r="E63" s="10">
        <v>69.650112108108175</v>
      </c>
      <c r="F63" s="28">
        <f t="shared" si="0"/>
        <v>0</v>
      </c>
      <c r="G63" s="9">
        <v>25.490535558585073</v>
      </c>
      <c r="H63" s="10">
        <v>25.490535558585073</v>
      </c>
      <c r="I63" s="28">
        <f t="shared" si="1"/>
        <v>0</v>
      </c>
      <c r="J63" s="25">
        <v>6628.7489605292412</v>
      </c>
      <c r="K63" s="10">
        <v>7772.1334864787659</v>
      </c>
      <c r="L63" s="21">
        <f t="shared" si="2"/>
        <v>5.3183797710150138E-3</v>
      </c>
    </row>
    <row r="64" spans="1:12" x14ac:dyDescent="0.25">
      <c r="A64" s="6" t="s">
        <v>0</v>
      </c>
      <c r="B64" s="7" t="s">
        <v>126</v>
      </c>
      <c r="C64" s="8" t="s">
        <v>125</v>
      </c>
      <c r="D64" s="9">
        <v>8387.5081434411622</v>
      </c>
      <c r="E64" s="10">
        <v>9048.3034499274654</v>
      </c>
      <c r="F64" s="28">
        <f t="shared" si="0"/>
        <v>2.5309909915807172E-3</v>
      </c>
      <c r="G64" s="9">
        <v>2660.2995622098406</v>
      </c>
      <c r="H64" s="10">
        <v>2866.4713199227067</v>
      </c>
      <c r="I64" s="28">
        <f t="shared" si="1"/>
        <v>2.4911990334528511E-3</v>
      </c>
      <c r="J64" s="25">
        <v>4448.6114635952217</v>
      </c>
      <c r="K64" s="10">
        <v>4690.5149928645797</v>
      </c>
      <c r="L64" s="21">
        <f t="shared" si="2"/>
        <v>1.7665707567664501E-3</v>
      </c>
    </row>
    <row r="65" spans="1:12" x14ac:dyDescent="0.25">
      <c r="A65" s="6" t="s">
        <v>0</v>
      </c>
      <c r="B65" s="7" t="s">
        <v>128</v>
      </c>
      <c r="C65" s="8" t="s">
        <v>127</v>
      </c>
      <c r="D65" s="9">
        <v>9849.4845304574992</v>
      </c>
      <c r="E65" s="10">
        <v>10991.779056323607</v>
      </c>
      <c r="F65" s="28">
        <f t="shared" si="0"/>
        <v>3.664314343897912E-3</v>
      </c>
      <c r="G65" s="9">
        <v>3452.0539979109899</v>
      </c>
      <c r="H65" s="10">
        <v>3843.4264889461074</v>
      </c>
      <c r="I65" s="28">
        <f t="shared" si="1"/>
        <v>3.586244172261388E-3</v>
      </c>
      <c r="J65" s="25">
        <v>2797.8425661663523</v>
      </c>
      <c r="K65" s="10">
        <v>3167.9008537334098</v>
      </c>
      <c r="L65" s="21">
        <f t="shared" si="2"/>
        <v>4.1492701229670637E-3</v>
      </c>
    </row>
    <row r="66" spans="1:12" x14ac:dyDescent="0.25">
      <c r="A66" s="6" t="s">
        <v>0</v>
      </c>
      <c r="B66" s="7" t="s">
        <v>130</v>
      </c>
      <c r="C66" s="8" t="s">
        <v>129</v>
      </c>
      <c r="D66" s="9">
        <v>11565.473045071754</v>
      </c>
      <c r="E66" s="10">
        <v>13099.057589045149</v>
      </c>
      <c r="F66" s="28">
        <f t="shared" si="0"/>
        <v>4.1591617332159547E-3</v>
      </c>
      <c r="G66" s="9">
        <v>4668.2827244894315</v>
      </c>
      <c r="H66" s="10">
        <v>5362.0561190004337</v>
      </c>
      <c r="I66" s="28">
        <f t="shared" si="1"/>
        <v>4.6292227889701554E-3</v>
      </c>
      <c r="J66" s="25">
        <v>2784.7769352846049</v>
      </c>
      <c r="K66" s="10">
        <v>3107.2253524631542</v>
      </c>
      <c r="L66" s="21">
        <f t="shared" si="2"/>
        <v>3.6587564087156021E-3</v>
      </c>
    </row>
    <row r="67" spans="1:12" x14ac:dyDescent="0.25">
      <c r="A67" s="6" t="s">
        <v>0</v>
      </c>
      <c r="B67" s="7" t="s">
        <v>132</v>
      </c>
      <c r="C67" s="8" t="s">
        <v>131</v>
      </c>
      <c r="D67" s="9">
        <v>9314.0376070158964</v>
      </c>
      <c r="E67" s="10">
        <v>10035.850246220039</v>
      </c>
      <c r="F67" s="28">
        <f t="shared" ref="F67:F130" si="3">((E67/D67)^(1/30))-1</f>
        <v>2.4911318753109146E-3</v>
      </c>
      <c r="G67" s="9">
        <v>3291.5478838149547</v>
      </c>
      <c r="H67" s="10">
        <v>3571.125663768069</v>
      </c>
      <c r="I67" s="28">
        <f t="shared" ref="I67:I130" si="4">((H67/G67)^(1/30))-1</f>
        <v>2.7211263127526752E-3</v>
      </c>
      <c r="J67" s="25">
        <v>956.8070859127331</v>
      </c>
      <c r="K67" s="10">
        <v>1165.3257043281762</v>
      </c>
      <c r="L67" s="21">
        <f t="shared" ref="L67:L130" si="5">((K67/J67)^(1/30))-1</f>
        <v>6.5934454326634917E-3</v>
      </c>
    </row>
    <row r="68" spans="1:12" x14ac:dyDescent="0.25">
      <c r="A68" s="6" t="s">
        <v>0</v>
      </c>
      <c r="B68" s="7" t="s">
        <v>134</v>
      </c>
      <c r="C68" s="8" t="s">
        <v>133</v>
      </c>
      <c r="D68" s="9">
        <v>11113.968617143993</v>
      </c>
      <c r="E68" s="10">
        <v>12184.806923375399</v>
      </c>
      <c r="F68" s="28">
        <f t="shared" si="3"/>
        <v>3.070942057237902E-3</v>
      </c>
      <c r="G68" s="9">
        <v>4462.1313519294636</v>
      </c>
      <c r="H68" s="10">
        <v>4881.530699744264</v>
      </c>
      <c r="I68" s="28">
        <f t="shared" si="4"/>
        <v>2.9988978970676428E-3</v>
      </c>
      <c r="J68" s="25">
        <v>3940.5835734332495</v>
      </c>
      <c r="K68" s="10">
        <v>4339.2605714572182</v>
      </c>
      <c r="L68" s="21">
        <f t="shared" si="5"/>
        <v>3.2176699865276159E-3</v>
      </c>
    </row>
    <row r="69" spans="1:12" x14ac:dyDescent="0.25">
      <c r="A69" s="6" t="s">
        <v>0</v>
      </c>
      <c r="B69" s="7" t="s">
        <v>136</v>
      </c>
      <c r="C69" s="8" t="s">
        <v>135</v>
      </c>
      <c r="D69" s="9">
        <v>5897.6511086330638</v>
      </c>
      <c r="E69" s="10">
        <v>6559.4874932984048</v>
      </c>
      <c r="F69" s="28">
        <f t="shared" si="3"/>
        <v>3.5515692430059254E-3</v>
      </c>
      <c r="G69" s="9">
        <v>1944.1909069901178</v>
      </c>
      <c r="H69" s="10">
        <v>2159.6739463250815</v>
      </c>
      <c r="I69" s="28">
        <f t="shared" si="4"/>
        <v>3.5098570107157112E-3</v>
      </c>
      <c r="J69" s="25">
        <v>5796.819021386792</v>
      </c>
      <c r="K69" s="10">
        <v>6104.8569773081626</v>
      </c>
      <c r="L69" s="21">
        <f t="shared" si="5"/>
        <v>1.7273353825331128E-3</v>
      </c>
    </row>
    <row r="70" spans="1:12" x14ac:dyDescent="0.25">
      <c r="A70" s="6" t="s">
        <v>0</v>
      </c>
      <c r="B70" s="7" t="s">
        <v>138</v>
      </c>
      <c r="C70" s="8" t="s">
        <v>137</v>
      </c>
      <c r="D70" s="9">
        <v>9338.5325657771609</v>
      </c>
      <c r="E70" s="10">
        <v>10884.383865533182</v>
      </c>
      <c r="F70" s="28">
        <f t="shared" si="3"/>
        <v>5.1190565620244932E-3</v>
      </c>
      <c r="G70" s="9">
        <v>3459.0873967572152</v>
      </c>
      <c r="H70" s="10">
        <v>4630.2507337145753</v>
      </c>
      <c r="I70" s="28">
        <f t="shared" si="4"/>
        <v>9.7676021431425397E-3</v>
      </c>
      <c r="J70" s="25">
        <v>1919.0099971211905</v>
      </c>
      <c r="K70" s="10">
        <v>2241.4584142997401</v>
      </c>
      <c r="L70" s="21">
        <f t="shared" si="5"/>
        <v>5.190668592179648E-3</v>
      </c>
    </row>
    <row r="71" spans="1:12" x14ac:dyDescent="0.25">
      <c r="A71" s="11" t="s">
        <v>0</v>
      </c>
      <c r="B71" s="12" t="s">
        <v>140</v>
      </c>
      <c r="C71" s="13" t="s">
        <v>139</v>
      </c>
      <c r="D71" s="14">
        <v>17063.989612590412</v>
      </c>
      <c r="E71" s="15">
        <v>18890.646267819535</v>
      </c>
      <c r="F71" s="37">
        <f t="shared" si="3"/>
        <v>3.3956361766478427E-3</v>
      </c>
      <c r="G71" s="14">
        <v>5691.4369926091258</v>
      </c>
      <c r="H71" s="15">
        <v>6291.1136734247402</v>
      </c>
      <c r="I71" s="37">
        <f t="shared" si="4"/>
        <v>3.3447594778992507E-3</v>
      </c>
      <c r="J71" s="38">
        <v>5448.5758517512013</v>
      </c>
      <c r="K71" s="15">
        <v>6026.1696335797624</v>
      </c>
      <c r="L71" s="39">
        <f t="shared" si="5"/>
        <v>3.364223930119481E-3</v>
      </c>
    </row>
    <row r="72" spans="1:12" x14ac:dyDescent="0.25">
      <c r="A72" s="1" t="s">
        <v>141</v>
      </c>
      <c r="B72" s="2" t="s">
        <v>143</v>
      </c>
      <c r="C72" s="3" t="s">
        <v>142</v>
      </c>
      <c r="D72" s="4">
        <v>35988.831981985975</v>
      </c>
      <c r="E72" s="5">
        <v>41245.599764388666</v>
      </c>
      <c r="F72" s="27">
        <f t="shared" si="3"/>
        <v>4.5548675871764921E-3</v>
      </c>
      <c r="G72" s="4">
        <v>13625.887350298295</v>
      </c>
      <c r="H72" s="5">
        <v>16017.905731169256</v>
      </c>
      <c r="I72" s="27">
        <f t="shared" si="4"/>
        <v>5.4057499445159252E-3</v>
      </c>
      <c r="J72" s="24">
        <v>9359.5519119372657</v>
      </c>
      <c r="K72" s="5">
        <v>11119.994722592113</v>
      </c>
      <c r="L72" s="23">
        <f t="shared" si="5"/>
        <v>5.7614469120519374E-3</v>
      </c>
    </row>
    <row r="73" spans="1:12" x14ac:dyDescent="0.25">
      <c r="A73" s="6" t="s">
        <v>141</v>
      </c>
      <c r="B73" s="7" t="s">
        <v>145</v>
      </c>
      <c r="C73" s="8" t="s">
        <v>144</v>
      </c>
      <c r="D73" s="9">
        <v>47462.293761192923</v>
      </c>
      <c r="E73" s="10">
        <v>55004.835379229291</v>
      </c>
      <c r="F73" s="28">
        <f t="shared" si="3"/>
        <v>4.9282881630703379E-3</v>
      </c>
      <c r="G73" s="9">
        <v>18703.933610297485</v>
      </c>
      <c r="H73" s="10">
        <v>22327.368552973854</v>
      </c>
      <c r="I73" s="28">
        <f t="shared" si="4"/>
        <v>5.9201002742523823E-3</v>
      </c>
      <c r="J73" s="25">
        <v>12987.404884357265</v>
      </c>
      <c r="K73" s="10">
        <v>15935.35407225778</v>
      </c>
      <c r="L73" s="21">
        <f t="shared" si="5"/>
        <v>6.841971221140275E-3</v>
      </c>
    </row>
    <row r="74" spans="1:12" x14ac:dyDescent="0.25">
      <c r="A74" s="6" t="s">
        <v>141</v>
      </c>
      <c r="B74" s="7">
        <v>3401309250</v>
      </c>
      <c r="C74" s="8" t="s">
        <v>146</v>
      </c>
      <c r="D74" s="9">
        <v>7833.8673548494553</v>
      </c>
      <c r="E74" s="10">
        <v>8971.9417520701172</v>
      </c>
      <c r="F74" s="28">
        <f t="shared" si="3"/>
        <v>4.5317649064839927E-3</v>
      </c>
      <c r="G74" s="9">
        <v>3416.8985150915996</v>
      </c>
      <c r="H74" s="10">
        <v>4008.5305795537206</v>
      </c>
      <c r="I74" s="28">
        <f t="shared" si="4"/>
        <v>5.3372413440953004E-3</v>
      </c>
      <c r="J74" s="25">
        <v>2419.7982039507378</v>
      </c>
      <c r="K74" s="10">
        <v>2846.6592507451537</v>
      </c>
      <c r="L74" s="21">
        <f t="shared" si="5"/>
        <v>5.4300885807914145E-3</v>
      </c>
    </row>
    <row r="75" spans="1:12" x14ac:dyDescent="0.25">
      <c r="A75" s="6" t="s">
        <v>141</v>
      </c>
      <c r="B75" s="7" t="s">
        <v>148</v>
      </c>
      <c r="C75" s="8" t="s">
        <v>147</v>
      </c>
      <c r="D75" s="9">
        <v>12442.01947747847</v>
      </c>
      <c r="E75" s="10">
        <v>14363.551158993279</v>
      </c>
      <c r="F75" s="28">
        <f t="shared" si="3"/>
        <v>4.7986239184545365E-3</v>
      </c>
      <c r="G75" s="9">
        <v>4600.9621862933327</v>
      </c>
      <c r="H75" s="10">
        <v>5439.8599107072523</v>
      </c>
      <c r="I75" s="28">
        <f t="shared" si="4"/>
        <v>5.598542130976325E-3</v>
      </c>
      <c r="J75" s="25">
        <v>5099.1417949981951</v>
      </c>
      <c r="K75" s="10">
        <v>5771.8780146782656</v>
      </c>
      <c r="L75" s="21">
        <f t="shared" si="5"/>
        <v>4.1393855751854503E-3</v>
      </c>
    </row>
    <row r="76" spans="1:12" x14ac:dyDescent="0.25">
      <c r="A76" s="6" t="s">
        <v>141</v>
      </c>
      <c r="B76" s="7" t="s">
        <v>150</v>
      </c>
      <c r="C76" s="8" t="s">
        <v>149</v>
      </c>
      <c r="D76" s="9">
        <v>30199.634935548977</v>
      </c>
      <c r="E76" s="10">
        <v>34720.366193936388</v>
      </c>
      <c r="F76" s="28">
        <f t="shared" si="3"/>
        <v>4.6607141893602044E-3</v>
      </c>
      <c r="G76" s="9">
        <v>11395.086980070288</v>
      </c>
      <c r="H76" s="10">
        <v>13480.616368035156</v>
      </c>
      <c r="I76" s="28">
        <f t="shared" si="4"/>
        <v>5.6180736237176898E-3</v>
      </c>
      <c r="J76" s="25">
        <v>7006.7522349824994</v>
      </c>
      <c r="K76" s="10">
        <v>8776.0650508993367</v>
      </c>
      <c r="L76" s="21">
        <f t="shared" si="5"/>
        <v>7.5333622701971859E-3</v>
      </c>
    </row>
    <row r="77" spans="1:12" x14ac:dyDescent="0.25">
      <c r="A77" s="6" t="s">
        <v>141</v>
      </c>
      <c r="B77" s="7" t="s">
        <v>152</v>
      </c>
      <c r="C77" s="8" t="s">
        <v>151</v>
      </c>
      <c r="D77" s="9">
        <v>64458.470216913331</v>
      </c>
      <c r="E77" s="10">
        <v>71358.421965367786</v>
      </c>
      <c r="F77" s="28">
        <f t="shared" si="3"/>
        <v>3.3955595785837289E-3</v>
      </c>
      <c r="G77" s="9">
        <v>25385.323206542354</v>
      </c>
      <c r="H77" s="10">
        <v>28971.082142291158</v>
      </c>
      <c r="I77" s="28">
        <f t="shared" si="4"/>
        <v>4.413945703140687E-3</v>
      </c>
      <c r="J77" s="25">
        <v>15104.273591602465</v>
      </c>
      <c r="K77" s="10">
        <v>18084.208948112631</v>
      </c>
      <c r="L77" s="21">
        <f t="shared" si="5"/>
        <v>6.0200950593392033E-3</v>
      </c>
    </row>
    <row r="78" spans="1:12" x14ac:dyDescent="0.25">
      <c r="A78" s="6" t="s">
        <v>141</v>
      </c>
      <c r="B78" s="7" t="s">
        <v>154</v>
      </c>
      <c r="C78" s="8" t="s">
        <v>153</v>
      </c>
      <c r="D78" s="9">
        <v>2121.7532938834661</v>
      </c>
      <c r="E78" s="10">
        <v>2732.969079261934</v>
      </c>
      <c r="F78" s="28">
        <f t="shared" si="3"/>
        <v>8.473895932869846E-3</v>
      </c>
      <c r="G78" s="9">
        <v>740.54841291654782</v>
      </c>
      <c r="H78" s="10">
        <v>999.56179870650192</v>
      </c>
      <c r="I78" s="28">
        <f t="shared" si="4"/>
        <v>1.0047674667055473E-2</v>
      </c>
      <c r="J78" s="25">
        <v>280.42014353042134</v>
      </c>
      <c r="K78" s="10">
        <v>474.93115715132939</v>
      </c>
      <c r="L78" s="21">
        <f t="shared" si="5"/>
        <v>1.7717826651085122E-2</v>
      </c>
    </row>
    <row r="79" spans="1:12" x14ac:dyDescent="0.25">
      <c r="A79" s="6" t="s">
        <v>141</v>
      </c>
      <c r="B79" s="7" t="s">
        <v>156</v>
      </c>
      <c r="C79" s="8" t="s">
        <v>155</v>
      </c>
      <c r="D79" s="9">
        <v>7489.5181778086526</v>
      </c>
      <c r="E79" s="10">
        <v>8644.5348175723211</v>
      </c>
      <c r="F79" s="28">
        <f t="shared" si="3"/>
        <v>4.7922074573856221E-3</v>
      </c>
      <c r="G79" s="9">
        <v>2690.591417808062</v>
      </c>
      <c r="H79" s="10">
        <v>3177.7142843014803</v>
      </c>
      <c r="I79" s="28">
        <f t="shared" si="4"/>
        <v>5.5621158611929289E-3</v>
      </c>
      <c r="J79" s="25">
        <v>23960.15873958233</v>
      </c>
      <c r="K79" s="10">
        <v>25147.572609212843</v>
      </c>
      <c r="L79" s="21">
        <f t="shared" si="5"/>
        <v>1.6135996845143552E-3</v>
      </c>
    </row>
    <row r="80" spans="1:12" x14ac:dyDescent="0.25">
      <c r="A80" s="6" t="s">
        <v>141</v>
      </c>
      <c r="B80" s="7" t="s">
        <v>158</v>
      </c>
      <c r="C80" s="8" t="s">
        <v>157</v>
      </c>
      <c r="D80" s="9">
        <v>7542.5096575732668</v>
      </c>
      <c r="E80" s="10">
        <v>8588.5076163324793</v>
      </c>
      <c r="F80" s="28">
        <f t="shared" si="3"/>
        <v>4.3383841058208805E-3</v>
      </c>
      <c r="G80" s="9">
        <v>2518.6783933810066</v>
      </c>
      <c r="H80" s="10">
        <v>2934.713994098488</v>
      </c>
      <c r="I80" s="28">
        <f t="shared" si="4"/>
        <v>5.1088621246659915E-3</v>
      </c>
      <c r="J80" s="25">
        <v>1097.5652267990686</v>
      </c>
      <c r="K80" s="10">
        <v>1368.44718927793</v>
      </c>
      <c r="L80" s="21">
        <f t="shared" si="5"/>
        <v>7.3798432117171409E-3</v>
      </c>
    </row>
    <row r="81" spans="1:12" x14ac:dyDescent="0.25">
      <c r="A81" s="6" t="s">
        <v>141</v>
      </c>
      <c r="B81" s="7" t="s">
        <v>160</v>
      </c>
      <c r="C81" s="8" t="s">
        <v>159</v>
      </c>
      <c r="D81" s="9">
        <v>54118.156604552241</v>
      </c>
      <c r="E81" s="10">
        <v>59044.770467803784</v>
      </c>
      <c r="F81" s="28">
        <f t="shared" si="3"/>
        <v>2.9084291696359621E-3</v>
      </c>
      <c r="G81" s="9">
        <v>20486.383163956543</v>
      </c>
      <c r="H81" s="10">
        <v>22976.941413055156</v>
      </c>
      <c r="I81" s="28">
        <f t="shared" si="4"/>
        <v>3.8316800627122838E-3</v>
      </c>
      <c r="J81" s="25">
        <v>8945.0390011722466</v>
      </c>
      <c r="K81" s="10">
        <v>10904.950486477155</v>
      </c>
      <c r="L81" s="21">
        <f t="shared" si="5"/>
        <v>6.6257800720650462E-3</v>
      </c>
    </row>
    <row r="82" spans="1:12" x14ac:dyDescent="0.25">
      <c r="A82" s="6" t="s">
        <v>141</v>
      </c>
      <c r="B82" s="7" t="s">
        <v>162</v>
      </c>
      <c r="C82" s="8" t="s">
        <v>161</v>
      </c>
      <c r="D82" s="9">
        <v>29449.412180080646</v>
      </c>
      <c r="E82" s="10">
        <v>34384.611146290648</v>
      </c>
      <c r="F82" s="28">
        <f t="shared" si="3"/>
        <v>5.1778645100897247E-3</v>
      </c>
      <c r="G82" s="9">
        <v>10162.195940983947</v>
      </c>
      <c r="H82" s="10">
        <v>12182.953718662096</v>
      </c>
      <c r="I82" s="28">
        <f t="shared" si="4"/>
        <v>6.0637500089522067E-3</v>
      </c>
      <c r="J82" s="25">
        <v>22574.902230388998</v>
      </c>
      <c r="K82" s="10">
        <v>24633.912171817236</v>
      </c>
      <c r="L82" s="21">
        <f t="shared" si="5"/>
        <v>2.913745688309044E-3</v>
      </c>
    </row>
    <row r="83" spans="1:12" x14ac:dyDescent="0.25">
      <c r="A83" s="6" t="s">
        <v>141</v>
      </c>
      <c r="B83" s="7" t="s">
        <v>164</v>
      </c>
      <c r="C83" s="8" t="s">
        <v>163</v>
      </c>
      <c r="D83" s="9">
        <v>23924.979098668966</v>
      </c>
      <c r="E83" s="10">
        <v>27523.369460077236</v>
      </c>
      <c r="F83" s="28">
        <f t="shared" si="3"/>
        <v>4.6813359968500556E-3</v>
      </c>
      <c r="G83" s="9">
        <v>8382.0314868576297</v>
      </c>
      <c r="H83" s="10">
        <v>9951.2269595004018</v>
      </c>
      <c r="I83" s="28">
        <f t="shared" si="4"/>
        <v>5.7365765007939551E-3</v>
      </c>
      <c r="J83" s="25">
        <v>6271.488081212894</v>
      </c>
      <c r="K83" s="10">
        <v>7566.7345749083233</v>
      </c>
      <c r="L83" s="21">
        <f t="shared" si="5"/>
        <v>6.2778888703660662E-3</v>
      </c>
    </row>
    <row r="84" spans="1:12" x14ac:dyDescent="0.25">
      <c r="A84" s="6" t="s">
        <v>141</v>
      </c>
      <c r="B84" s="7" t="s">
        <v>166</v>
      </c>
      <c r="C84" s="8" t="s">
        <v>165</v>
      </c>
      <c r="D84" s="9">
        <v>20194.879346869067</v>
      </c>
      <c r="E84" s="10">
        <v>22946.77396613836</v>
      </c>
      <c r="F84" s="28">
        <f t="shared" si="3"/>
        <v>4.2673554777103995E-3</v>
      </c>
      <c r="G84" s="9">
        <v>6930.434529121484</v>
      </c>
      <c r="H84" s="10">
        <v>8100.241739758967</v>
      </c>
      <c r="I84" s="28">
        <f t="shared" si="4"/>
        <v>5.2125848871742431E-3</v>
      </c>
      <c r="J84" s="25">
        <v>16946.516065648859</v>
      </c>
      <c r="K84" s="10">
        <v>18305.180899019968</v>
      </c>
      <c r="L84" s="21">
        <f t="shared" si="5"/>
        <v>2.5740357616201859E-3</v>
      </c>
    </row>
    <row r="85" spans="1:12" x14ac:dyDescent="0.25">
      <c r="A85" s="6" t="s">
        <v>141</v>
      </c>
      <c r="B85" s="7" t="s">
        <v>168</v>
      </c>
      <c r="C85" s="8" t="s">
        <v>167</v>
      </c>
      <c r="D85" s="9">
        <v>37788.394394085757</v>
      </c>
      <c r="E85" s="10">
        <v>44552.690021199407</v>
      </c>
      <c r="F85" s="28">
        <f t="shared" si="3"/>
        <v>5.5041090972527407E-3</v>
      </c>
      <c r="G85" s="9">
        <v>15349.08654189257</v>
      </c>
      <c r="H85" s="10">
        <v>18688.093883738238</v>
      </c>
      <c r="I85" s="28">
        <f t="shared" si="4"/>
        <v>6.5825928819309709E-3</v>
      </c>
      <c r="J85" s="25">
        <v>21042.684189167958</v>
      </c>
      <c r="K85" s="10">
        <v>24171.887003239226</v>
      </c>
      <c r="L85" s="21">
        <f t="shared" si="5"/>
        <v>4.6319380313968317E-3</v>
      </c>
    </row>
    <row r="86" spans="1:12" x14ac:dyDescent="0.25">
      <c r="A86" s="6" t="s">
        <v>141</v>
      </c>
      <c r="B86" s="7" t="s">
        <v>170</v>
      </c>
      <c r="C86" s="8" t="s">
        <v>169</v>
      </c>
      <c r="D86" s="9">
        <v>282101.87721149705</v>
      </c>
      <c r="E86" s="10">
        <v>328809.37088544748</v>
      </c>
      <c r="F86" s="28">
        <f t="shared" si="3"/>
        <v>5.1200592882443274E-3</v>
      </c>
      <c r="G86" s="9">
        <v>97269.273283643633</v>
      </c>
      <c r="H86" s="10">
        <v>118482.81744448625</v>
      </c>
      <c r="I86" s="28">
        <f t="shared" si="4"/>
        <v>6.5978305465212994E-3</v>
      </c>
      <c r="J86" s="25">
        <v>157852.13410109252</v>
      </c>
      <c r="K86" s="10">
        <v>180960.35824796741</v>
      </c>
      <c r="L86" s="21">
        <f t="shared" si="5"/>
        <v>4.5643603490208573E-3</v>
      </c>
    </row>
    <row r="87" spans="1:12" x14ac:dyDescent="0.25">
      <c r="A87" s="6" t="s">
        <v>141</v>
      </c>
      <c r="B87" s="7" t="s">
        <v>172</v>
      </c>
      <c r="C87" s="8" t="s">
        <v>171</v>
      </c>
      <c r="D87" s="9">
        <v>6196.1648572232834</v>
      </c>
      <c r="E87" s="10">
        <v>6612.2816594491687</v>
      </c>
      <c r="F87" s="28">
        <f t="shared" si="3"/>
        <v>2.1689570594600749E-3</v>
      </c>
      <c r="G87" s="9">
        <v>2128.0594503041461</v>
      </c>
      <c r="H87" s="10">
        <v>2329.7866365605482</v>
      </c>
      <c r="I87" s="28">
        <f t="shared" si="4"/>
        <v>3.0234341463271086E-3</v>
      </c>
      <c r="J87" s="25">
        <v>306.22764532282952</v>
      </c>
      <c r="K87" s="10">
        <v>446.60526703472647</v>
      </c>
      <c r="L87" s="21">
        <f t="shared" si="5"/>
        <v>1.2657650715077295E-2</v>
      </c>
    </row>
    <row r="88" spans="1:12" x14ac:dyDescent="0.25">
      <c r="A88" s="6" t="s">
        <v>141</v>
      </c>
      <c r="B88" s="7" t="s">
        <v>174</v>
      </c>
      <c r="C88" s="8" t="s">
        <v>173</v>
      </c>
      <c r="D88" s="9">
        <v>28438.758808564984</v>
      </c>
      <c r="E88" s="10">
        <v>33531.118848089558</v>
      </c>
      <c r="F88" s="28">
        <f t="shared" si="3"/>
        <v>5.5058004125820847E-3</v>
      </c>
      <c r="G88" s="9">
        <v>11509.017505134372</v>
      </c>
      <c r="H88" s="10">
        <v>13971.760753097909</v>
      </c>
      <c r="I88" s="28">
        <f t="shared" si="4"/>
        <v>6.4845121500112235E-3</v>
      </c>
      <c r="J88" s="25">
        <v>10787.214647401617</v>
      </c>
      <c r="K88" s="10">
        <v>15471.880076902937</v>
      </c>
      <c r="L88" s="21">
        <f t="shared" si="5"/>
        <v>1.2094641869631273E-2</v>
      </c>
    </row>
    <row r="89" spans="1:12" x14ac:dyDescent="0.25">
      <c r="A89" s="6" t="s">
        <v>141</v>
      </c>
      <c r="B89" s="7" t="s">
        <v>176</v>
      </c>
      <c r="C89" s="8" t="s">
        <v>175</v>
      </c>
      <c r="D89" s="9">
        <v>5835.5485498401067</v>
      </c>
      <c r="E89" s="10">
        <v>6673.3853324996917</v>
      </c>
      <c r="F89" s="28">
        <f t="shared" si="3"/>
        <v>4.4819810224334677E-3</v>
      </c>
      <c r="G89" s="9">
        <v>2385.4203685292646</v>
      </c>
      <c r="H89" s="10">
        <v>2789.6736771468054</v>
      </c>
      <c r="I89" s="28">
        <f t="shared" si="4"/>
        <v>5.2319478685669552E-3</v>
      </c>
      <c r="J89" s="25">
        <v>12692.581483513573</v>
      </c>
      <c r="K89" s="10">
        <v>13398.633111860834</v>
      </c>
      <c r="L89" s="21">
        <f t="shared" si="5"/>
        <v>1.8061293417146462E-3</v>
      </c>
    </row>
    <row r="90" spans="1:12" x14ac:dyDescent="0.25">
      <c r="A90" s="6" t="s">
        <v>141</v>
      </c>
      <c r="B90" s="7" t="s">
        <v>178</v>
      </c>
      <c r="C90" s="8" t="s">
        <v>177</v>
      </c>
      <c r="D90" s="9">
        <v>16245.209096376944</v>
      </c>
      <c r="E90" s="10">
        <v>18650.452171473902</v>
      </c>
      <c r="F90" s="28">
        <f t="shared" si="3"/>
        <v>4.6130190451227904E-3</v>
      </c>
      <c r="G90" s="9">
        <v>5611.0783594061522</v>
      </c>
      <c r="H90" s="10">
        <v>6685.6667200083048</v>
      </c>
      <c r="I90" s="28">
        <f t="shared" si="4"/>
        <v>5.8578577828767298E-3</v>
      </c>
      <c r="J90" s="25">
        <v>7675.9124354487085</v>
      </c>
      <c r="K90" s="10">
        <v>8673.4996036061784</v>
      </c>
      <c r="L90" s="21">
        <f t="shared" si="5"/>
        <v>4.0811447492932196E-3</v>
      </c>
    </row>
    <row r="91" spans="1:12" x14ac:dyDescent="0.25">
      <c r="A91" s="6" t="s">
        <v>141</v>
      </c>
      <c r="B91" s="7" t="s">
        <v>180</v>
      </c>
      <c r="C91" s="8" t="s">
        <v>179</v>
      </c>
      <c r="D91" s="9">
        <v>13351.544366569997</v>
      </c>
      <c r="E91" s="10">
        <v>15372.582210540868</v>
      </c>
      <c r="F91" s="28">
        <f t="shared" si="3"/>
        <v>4.7095045437695049E-3</v>
      </c>
      <c r="G91" s="9">
        <v>5406.6137563893571</v>
      </c>
      <c r="H91" s="10">
        <v>6379.3179148502968</v>
      </c>
      <c r="I91" s="28">
        <f t="shared" si="4"/>
        <v>5.5298403637200622E-3</v>
      </c>
      <c r="J91" s="25">
        <v>4486.2691974095169</v>
      </c>
      <c r="K91" s="10">
        <v>5211.0145572686961</v>
      </c>
      <c r="L91" s="21">
        <f t="shared" si="5"/>
        <v>5.0042505399263693E-3</v>
      </c>
    </row>
    <row r="92" spans="1:12" x14ac:dyDescent="0.25">
      <c r="A92" s="6" t="s">
        <v>141</v>
      </c>
      <c r="B92" s="7" t="s">
        <v>182</v>
      </c>
      <c r="C92" s="8" t="s">
        <v>181</v>
      </c>
      <c r="D92" s="9">
        <v>10788.531366177711</v>
      </c>
      <c r="E92" s="10">
        <v>12000.906095301205</v>
      </c>
      <c r="F92" s="28">
        <f t="shared" si="3"/>
        <v>3.5562583852417617E-3</v>
      </c>
      <c r="G92" s="9">
        <v>3980.4477194264446</v>
      </c>
      <c r="H92" s="10">
        <v>4558.4964867483768</v>
      </c>
      <c r="I92" s="28">
        <f t="shared" si="4"/>
        <v>4.5301819237966168E-3</v>
      </c>
      <c r="J92" s="25">
        <v>10128.955779989132</v>
      </c>
      <c r="K92" s="10">
        <v>10870.415008596839</v>
      </c>
      <c r="L92" s="21">
        <f t="shared" si="5"/>
        <v>2.3576632157689126E-3</v>
      </c>
    </row>
    <row r="93" spans="1:12" x14ac:dyDescent="0.25">
      <c r="A93" s="6" t="s">
        <v>141</v>
      </c>
      <c r="B93" s="7" t="s">
        <v>184</v>
      </c>
      <c r="C93" s="8" t="s">
        <v>183</v>
      </c>
      <c r="D93" s="9">
        <v>46313.679095637657</v>
      </c>
      <c r="E93" s="10">
        <v>53286.501607211867</v>
      </c>
      <c r="F93" s="28">
        <f t="shared" si="3"/>
        <v>4.6858003094911727E-3</v>
      </c>
      <c r="G93" s="9">
        <v>17079.40639130335</v>
      </c>
      <c r="H93" s="10">
        <v>20174.271143391536</v>
      </c>
      <c r="I93" s="28">
        <f t="shared" si="4"/>
        <v>5.5665913324016714E-3</v>
      </c>
      <c r="J93" s="25">
        <v>15686.883175476438</v>
      </c>
      <c r="K93" s="10">
        <v>18193.23931836112</v>
      </c>
      <c r="L93" s="21">
        <f t="shared" si="5"/>
        <v>4.9530648185061033E-3</v>
      </c>
    </row>
    <row r="94" spans="1:12" x14ac:dyDescent="0.25">
      <c r="A94" s="6" t="s">
        <v>185</v>
      </c>
      <c r="B94" s="7" t="s">
        <v>187</v>
      </c>
      <c r="C94" s="8" t="s">
        <v>186</v>
      </c>
      <c r="D94" s="9">
        <v>65605.598412065898</v>
      </c>
      <c r="E94" s="10">
        <v>70939.14634229627</v>
      </c>
      <c r="F94" s="28">
        <f t="shared" si="3"/>
        <v>2.6087763436979383E-3</v>
      </c>
      <c r="G94" s="9">
        <v>26331.888613584932</v>
      </c>
      <c r="H94" s="10">
        <v>28639.374756592071</v>
      </c>
      <c r="I94" s="28">
        <f t="shared" si="4"/>
        <v>2.8039842042117957E-3</v>
      </c>
      <c r="J94" s="25">
        <v>17966.143064966003</v>
      </c>
      <c r="K94" s="10">
        <v>22207.82080759955</v>
      </c>
      <c r="L94" s="21">
        <f t="shared" si="5"/>
        <v>7.09019960310453E-3</v>
      </c>
    </row>
    <row r="95" spans="1:12" x14ac:dyDescent="0.25">
      <c r="A95" s="6" t="s">
        <v>185</v>
      </c>
      <c r="B95" s="7" t="s">
        <v>189</v>
      </c>
      <c r="C95" s="8" t="s">
        <v>188</v>
      </c>
      <c r="D95" s="9">
        <v>2781.4436359500742</v>
      </c>
      <c r="E95" s="10">
        <v>2992.6991624441307</v>
      </c>
      <c r="F95" s="28">
        <f t="shared" si="3"/>
        <v>2.4431671365057195E-3</v>
      </c>
      <c r="G95" s="9">
        <v>880.13922195246391</v>
      </c>
      <c r="H95" s="10">
        <v>954.18426219117021</v>
      </c>
      <c r="I95" s="28">
        <f t="shared" si="4"/>
        <v>2.6961847870152766E-3</v>
      </c>
      <c r="J95" s="25">
        <v>536.99529936840679</v>
      </c>
      <c r="K95" s="10">
        <v>739.68405911857997</v>
      </c>
      <c r="L95" s="21">
        <f t="shared" si="5"/>
        <v>1.0731635538920203E-2</v>
      </c>
    </row>
    <row r="96" spans="1:12" x14ac:dyDescent="0.25">
      <c r="A96" s="6" t="s">
        <v>185</v>
      </c>
      <c r="B96" s="7" t="s">
        <v>191</v>
      </c>
      <c r="C96" s="8" t="s">
        <v>190</v>
      </c>
      <c r="D96" s="9">
        <v>11442.923797120682</v>
      </c>
      <c r="E96" s="10">
        <v>11999.597080951406</v>
      </c>
      <c r="F96" s="28">
        <f t="shared" si="3"/>
        <v>1.5846389711242637E-3</v>
      </c>
      <c r="G96" s="9">
        <v>4591.8083563335831</v>
      </c>
      <c r="H96" s="10">
        <v>4848.1301195785618</v>
      </c>
      <c r="I96" s="28">
        <f t="shared" si="4"/>
        <v>1.8122790080863371E-3</v>
      </c>
      <c r="J96" s="25">
        <v>1506.1447298066098</v>
      </c>
      <c r="K96" s="10">
        <v>2061.2268021675955</v>
      </c>
      <c r="L96" s="21">
        <f t="shared" si="5"/>
        <v>1.0513149312400438E-2</v>
      </c>
    </row>
    <row r="97" spans="1:12" x14ac:dyDescent="0.25">
      <c r="A97" s="6" t="s">
        <v>185</v>
      </c>
      <c r="B97" s="7" t="s">
        <v>193</v>
      </c>
      <c r="C97" s="8" t="s">
        <v>192</v>
      </c>
      <c r="D97" s="9">
        <v>15156.780943422682</v>
      </c>
      <c r="E97" s="10">
        <v>30165.249683707196</v>
      </c>
      <c r="F97" s="28">
        <f t="shared" si="3"/>
        <v>2.3206597335401868E-2</v>
      </c>
      <c r="G97" s="9">
        <v>5384.409006296748</v>
      </c>
      <c r="H97" s="10">
        <v>12055.549348040962</v>
      </c>
      <c r="I97" s="28">
        <f t="shared" si="4"/>
        <v>2.7231429571202836E-2</v>
      </c>
      <c r="J97" s="25">
        <v>5783.535617952045</v>
      </c>
      <c r="K97" s="10">
        <v>13066.684842935185</v>
      </c>
      <c r="L97" s="21">
        <f t="shared" si="5"/>
        <v>2.7540779997703435E-2</v>
      </c>
    </row>
    <row r="98" spans="1:12" x14ac:dyDescent="0.25">
      <c r="A98" s="6" t="s">
        <v>185</v>
      </c>
      <c r="B98" s="7" t="s">
        <v>195</v>
      </c>
      <c r="C98" s="8" t="s">
        <v>194</v>
      </c>
      <c r="D98" s="9">
        <v>52899.15408878064</v>
      </c>
      <c r="E98" s="10">
        <v>55899.17270391318</v>
      </c>
      <c r="F98" s="28">
        <f t="shared" si="3"/>
        <v>1.8404326044239028E-3</v>
      </c>
      <c r="G98" s="9">
        <v>26571.345004914103</v>
      </c>
      <c r="H98" s="10">
        <v>28163.872762052702</v>
      </c>
      <c r="I98" s="28">
        <f t="shared" si="4"/>
        <v>1.9421057565005562E-3</v>
      </c>
      <c r="J98" s="25">
        <v>23485.197527226002</v>
      </c>
      <c r="K98" s="10">
        <v>27075.830060172564</v>
      </c>
      <c r="L98" s="21">
        <f t="shared" si="5"/>
        <v>4.753633503575605E-3</v>
      </c>
    </row>
    <row r="99" spans="1:12" x14ac:dyDescent="0.25">
      <c r="A99" s="6" t="s">
        <v>185</v>
      </c>
      <c r="B99" s="7" t="s">
        <v>197</v>
      </c>
      <c r="C99" s="8" t="s">
        <v>196</v>
      </c>
      <c r="D99" s="9">
        <v>260334.69630302949</v>
      </c>
      <c r="E99" s="10">
        <v>369380.7536055934</v>
      </c>
      <c r="F99" s="28">
        <f t="shared" si="3"/>
        <v>1.1730261785887874E-2</v>
      </c>
      <c r="G99" s="9">
        <v>102340.24121959765</v>
      </c>
      <c r="H99" s="10">
        <v>155875.57933593626</v>
      </c>
      <c r="I99" s="28">
        <f t="shared" si="4"/>
        <v>1.4123986154565449E-2</v>
      </c>
      <c r="J99" s="25">
        <v>130188.95855838542</v>
      </c>
      <c r="K99" s="10">
        <v>160912.27020516884</v>
      </c>
      <c r="L99" s="21">
        <f t="shared" si="5"/>
        <v>7.0874105993219416E-3</v>
      </c>
    </row>
    <row r="100" spans="1:12" x14ac:dyDescent="0.25">
      <c r="A100" s="6" t="s">
        <v>185</v>
      </c>
      <c r="B100" s="7" t="s">
        <v>199</v>
      </c>
      <c r="C100" s="8" t="s">
        <v>198</v>
      </c>
      <c r="D100" s="9">
        <v>41693.059469115236</v>
      </c>
      <c r="E100" s="10">
        <v>44756.508412727933</v>
      </c>
      <c r="F100" s="28">
        <f t="shared" si="3"/>
        <v>2.3662016526879714E-3</v>
      </c>
      <c r="G100" s="9">
        <v>13868.729133555713</v>
      </c>
      <c r="H100" s="10">
        <v>15028.813904781067</v>
      </c>
      <c r="I100" s="28">
        <f t="shared" si="4"/>
        <v>2.681344468858704E-3</v>
      </c>
      <c r="J100" s="25">
        <v>15754.219840104004</v>
      </c>
      <c r="K100" s="10">
        <v>18717.201168168987</v>
      </c>
      <c r="L100" s="21">
        <f t="shared" si="5"/>
        <v>5.7610210169158904E-3</v>
      </c>
    </row>
    <row r="101" spans="1:12" x14ac:dyDescent="0.25">
      <c r="A101" s="6" t="s">
        <v>185</v>
      </c>
      <c r="B101" s="7" t="s">
        <v>201</v>
      </c>
      <c r="C101" s="8" t="s">
        <v>200</v>
      </c>
      <c r="D101" s="9">
        <v>62373.667622733541</v>
      </c>
      <c r="E101" s="10">
        <v>67599.057373489966</v>
      </c>
      <c r="F101" s="28">
        <f t="shared" si="3"/>
        <v>2.6852938162627016E-3</v>
      </c>
      <c r="G101" s="9">
        <v>22755.179838128453</v>
      </c>
      <c r="H101" s="10">
        <v>24777.365949815437</v>
      </c>
      <c r="I101" s="28">
        <f t="shared" si="4"/>
        <v>2.8419563380679413E-3</v>
      </c>
      <c r="J101" s="25">
        <v>23028.412463410885</v>
      </c>
      <c r="K101" s="10">
        <v>26727.417555138407</v>
      </c>
      <c r="L101" s="21">
        <f t="shared" si="5"/>
        <v>4.9777190581148378E-3</v>
      </c>
    </row>
    <row r="102" spans="1:12" x14ac:dyDescent="0.25">
      <c r="A102" s="6" t="s">
        <v>185</v>
      </c>
      <c r="B102" s="7" t="s">
        <v>203</v>
      </c>
      <c r="C102" s="8" t="s">
        <v>202</v>
      </c>
      <c r="D102" s="9">
        <v>18146.844939646526</v>
      </c>
      <c r="E102" s="10">
        <v>19909.85893036877</v>
      </c>
      <c r="F102" s="28">
        <f t="shared" si="3"/>
        <v>3.0953915148117517E-3</v>
      </c>
      <c r="G102" s="9">
        <v>7051.6188878404537</v>
      </c>
      <c r="H102" s="10">
        <v>7812.6902007431254</v>
      </c>
      <c r="I102" s="28">
        <f t="shared" si="4"/>
        <v>3.4222472460065934E-3</v>
      </c>
      <c r="J102" s="25">
        <v>42859.447693183225</v>
      </c>
      <c r="K102" s="10">
        <v>45763.672231065066</v>
      </c>
      <c r="L102" s="21">
        <f t="shared" si="5"/>
        <v>2.1878729084894299E-3</v>
      </c>
    </row>
    <row r="103" spans="1:12" x14ac:dyDescent="0.25">
      <c r="A103" s="6" t="s">
        <v>185</v>
      </c>
      <c r="B103" s="7" t="s">
        <v>205</v>
      </c>
      <c r="C103" s="8" t="s">
        <v>204</v>
      </c>
      <c r="D103" s="9">
        <v>68389.606778947942</v>
      </c>
      <c r="E103" s="10">
        <v>71954.252993612317</v>
      </c>
      <c r="F103" s="28">
        <f t="shared" si="3"/>
        <v>1.6950909313053764E-3</v>
      </c>
      <c r="G103" s="9">
        <v>23586.793566324435</v>
      </c>
      <c r="H103" s="10">
        <v>24947.427878951417</v>
      </c>
      <c r="I103" s="28">
        <f t="shared" si="4"/>
        <v>1.8712073644857607E-3</v>
      </c>
      <c r="J103" s="25">
        <v>14050.119982778826</v>
      </c>
      <c r="K103" s="10">
        <v>17292.719734469225</v>
      </c>
      <c r="L103" s="21">
        <f t="shared" si="5"/>
        <v>6.9458329397245056E-3</v>
      </c>
    </row>
    <row r="104" spans="1:12" x14ac:dyDescent="0.25">
      <c r="A104" s="6" t="s">
        <v>185</v>
      </c>
      <c r="B104" s="7" t="s">
        <v>207</v>
      </c>
      <c r="C104" s="8" t="s">
        <v>206</v>
      </c>
      <c r="D104" s="9">
        <v>13705.710547576449</v>
      </c>
      <c r="E104" s="10">
        <v>14868.470793548058</v>
      </c>
      <c r="F104" s="28">
        <f t="shared" si="3"/>
        <v>2.7180319205655223E-3</v>
      </c>
      <c r="G104" s="9">
        <v>6263.981709470735</v>
      </c>
      <c r="H104" s="10">
        <v>6850.6715851834106</v>
      </c>
      <c r="I104" s="28">
        <f t="shared" si="4"/>
        <v>2.9888126327151099E-3</v>
      </c>
      <c r="J104" s="25">
        <v>8219.3945611040872</v>
      </c>
      <c r="K104" s="10">
        <v>9595.7159049423863</v>
      </c>
      <c r="L104" s="21">
        <f t="shared" si="5"/>
        <v>5.1740121082732848E-3</v>
      </c>
    </row>
    <row r="105" spans="1:12" x14ac:dyDescent="0.25">
      <c r="A105" s="6" t="s">
        <v>185</v>
      </c>
      <c r="B105" s="7" t="s">
        <v>209</v>
      </c>
      <c r="C105" s="8" t="s">
        <v>208</v>
      </c>
      <c r="D105" s="9">
        <v>52236.337212726721</v>
      </c>
      <c r="E105" s="10">
        <v>55218.913526698438</v>
      </c>
      <c r="F105" s="28">
        <f t="shared" si="3"/>
        <v>1.8526194177987954E-3</v>
      </c>
      <c r="G105" s="9">
        <v>19833.807342682318</v>
      </c>
      <c r="H105" s="10">
        <v>21113.647553153725</v>
      </c>
      <c r="I105" s="28">
        <f t="shared" si="4"/>
        <v>2.0865642395302419E-3</v>
      </c>
      <c r="J105" s="25">
        <v>9425.0031077113726</v>
      </c>
      <c r="K105" s="10">
        <v>11890.702713510906</v>
      </c>
      <c r="L105" s="21">
        <f t="shared" si="5"/>
        <v>7.776438891713422E-3</v>
      </c>
    </row>
    <row r="106" spans="1:12" x14ac:dyDescent="0.25">
      <c r="A106" s="6" t="s">
        <v>210</v>
      </c>
      <c r="B106" s="7" t="s">
        <v>212</v>
      </c>
      <c r="C106" s="8" t="s">
        <v>211</v>
      </c>
      <c r="D106" s="9">
        <v>4914.8907604012393</v>
      </c>
      <c r="E106" s="10">
        <v>5325.1928713115758</v>
      </c>
      <c r="F106" s="28">
        <f t="shared" si="3"/>
        <v>2.676221481317631E-3</v>
      </c>
      <c r="G106" s="9">
        <v>1800.078326845779</v>
      </c>
      <c r="H106" s="10">
        <v>2023.6036532773885</v>
      </c>
      <c r="I106" s="28">
        <f t="shared" si="4"/>
        <v>3.9092790383712384E-3</v>
      </c>
      <c r="J106" s="25">
        <v>991.4195241492223</v>
      </c>
      <c r="K106" s="10">
        <v>1239.8438476461226</v>
      </c>
      <c r="L106" s="21">
        <f t="shared" si="5"/>
        <v>7.4812773744419303E-3</v>
      </c>
    </row>
    <row r="107" spans="1:12" x14ac:dyDescent="0.25">
      <c r="A107" s="6" t="s">
        <v>210</v>
      </c>
      <c r="B107" s="7" t="s">
        <v>214</v>
      </c>
      <c r="C107" s="8" t="s">
        <v>213</v>
      </c>
      <c r="D107" s="9">
        <v>3960.7306843327415</v>
      </c>
      <c r="E107" s="10">
        <v>4028.6340361388047</v>
      </c>
      <c r="F107" s="28">
        <f t="shared" si="3"/>
        <v>5.6678873615179093E-4</v>
      </c>
      <c r="G107" s="9">
        <v>1376.1690962916537</v>
      </c>
      <c r="H107" s="10">
        <v>1414.7380383068812</v>
      </c>
      <c r="I107" s="28">
        <f t="shared" si="4"/>
        <v>9.2178325828973229E-4</v>
      </c>
      <c r="J107" s="25">
        <v>2384.5863016077706</v>
      </c>
      <c r="K107" s="10">
        <v>2431.9984518232513</v>
      </c>
      <c r="L107" s="21">
        <f t="shared" si="5"/>
        <v>6.5647127196255539E-4</v>
      </c>
    </row>
    <row r="108" spans="1:12" x14ac:dyDescent="0.25">
      <c r="A108" s="6" t="s">
        <v>210</v>
      </c>
      <c r="B108" s="7" t="s">
        <v>216</v>
      </c>
      <c r="C108" s="8" t="s">
        <v>215</v>
      </c>
      <c r="D108" s="9">
        <v>867.48544388491325</v>
      </c>
      <c r="E108" s="10">
        <v>893.62860604377136</v>
      </c>
      <c r="F108" s="28">
        <f t="shared" si="3"/>
        <v>9.9020750140788039E-4</v>
      </c>
      <c r="G108" s="9">
        <v>345.06620941241613</v>
      </c>
      <c r="H108" s="10">
        <v>361.23032888844051</v>
      </c>
      <c r="I108" s="28">
        <f t="shared" si="4"/>
        <v>1.5271474064644242E-3</v>
      </c>
      <c r="J108" s="25">
        <v>418.38306577288034</v>
      </c>
      <c r="K108" s="10">
        <v>435.73157577690597</v>
      </c>
      <c r="L108" s="21">
        <f t="shared" si="5"/>
        <v>1.3552162671499612E-3</v>
      </c>
    </row>
    <row r="109" spans="1:12" x14ac:dyDescent="0.25">
      <c r="A109" s="6" t="s">
        <v>210</v>
      </c>
      <c r="B109" s="7" t="s">
        <v>218</v>
      </c>
      <c r="C109" s="8" t="s">
        <v>217</v>
      </c>
      <c r="D109" s="9">
        <v>1073.9687857724855</v>
      </c>
      <c r="E109" s="10">
        <v>1105.3436154020994</v>
      </c>
      <c r="F109" s="28">
        <f t="shared" si="3"/>
        <v>9.6030475287567363E-4</v>
      </c>
      <c r="G109" s="9">
        <v>403.43052376407104</v>
      </c>
      <c r="H109" s="10">
        <v>421.65617121543517</v>
      </c>
      <c r="I109" s="28">
        <f t="shared" si="4"/>
        <v>1.4739496268951768E-3</v>
      </c>
      <c r="J109" s="25">
        <v>210.82527622376955</v>
      </c>
      <c r="K109" s="10">
        <v>227.46243598673573</v>
      </c>
      <c r="L109" s="21">
        <f t="shared" si="5"/>
        <v>2.5350542482176497E-3</v>
      </c>
    </row>
    <row r="110" spans="1:12" x14ac:dyDescent="0.25">
      <c r="A110" s="6" t="s">
        <v>210</v>
      </c>
      <c r="B110" s="7" t="s">
        <v>220</v>
      </c>
      <c r="C110" s="8" t="s">
        <v>219</v>
      </c>
      <c r="D110" s="9">
        <v>2714.9020880765233</v>
      </c>
      <c r="E110" s="10">
        <v>2819.4886880932177</v>
      </c>
      <c r="F110" s="28">
        <f t="shared" si="3"/>
        <v>1.2607828799706677E-3</v>
      </c>
      <c r="G110" s="9">
        <v>1082.2996538543734</v>
      </c>
      <c r="H110" s="10">
        <v>1145.6333695363905</v>
      </c>
      <c r="I110" s="28">
        <f t="shared" si="4"/>
        <v>1.8974498420911701E-3</v>
      </c>
      <c r="J110" s="25">
        <v>3065.5884672795305</v>
      </c>
      <c r="K110" s="10">
        <v>3152.290959119759</v>
      </c>
      <c r="L110" s="21">
        <f t="shared" si="5"/>
        <v>9.3009661489751316E-4</v>
      </c>
    </row>
    <row r="111" spans="1:12" x14ac:dyDescent="0.25">
      <c r="A111" s="6" t="s">
        <v>210</v>
      </c>
      <c r="B111" s="7" t="s">
        <v>222</v>
      </c>
      <c r="C111" s="8" t="s">
        <v>221</v>
      </c>
      <c r="D111" s="9">
        <v>13443.510205396236</v>
      </c>
      <c r="E111" s="10">
        <v>14092.971667456379</v>
      </c>
      <c r="F111" s="28">
        <f t="shared" si="3"/>
        <v>1.573895035327233E-3</v>
      </c>
      <c r="G111" s="9">
        <v>4677.3366308484183</v>
      </c>
      <c r="H111" s="10">
        <v>5002.2638433163065</v>
      </c>
      <c r="I111" s="28">
        <f t="shared" si="4"/>
        <v>2.2412320364286753E-3</v>
      </c>
      <c r="J111" s="25">
        <v>5060.9707568986214</v>
      </c>
      <c r="K111" s="10">
        <v>5431.2009368638828</v>
      </c>
      <c r="L111" s="21">
        <f t="shared" si="5"/>
        <v>2.3561701636152232E-3</v>
      </c>
    </row>
    <row r="112" spans="1:12" x14ac:dyDescent="0.25">
      <c r="A112" s="6" t="s">
        <v>210</v>
      </c>
      <c r="B112" s="7" t="s">
        <v>224</v>
      </c>
      <c r="C112" s="8" t="s">
        <v>223</v>
      </c>
      <c r="D112" s="9">
        <v>4539.5884256206446</v>
      </c>
      <c r="E112" s="10">
        <v>5202.1084848469527</v>
      </c>
      <c r="F112" s="28">
        <f t="shared" si="3"/>
        <v>4.5512478930838096E-3</v>
      </c>
      <c r="G112" s="9">
        <v>1830.7963870308606</v>
      </c>
      <c r="H112" s="10">
        <v>2243.135707591267</v>
      </c>
      <c r="I112" s="28">
        <f t="shared" si="4"/>
        <v>6.7937636213921682E-3</v>
      </c>
      <c r="J112" s="25">
        <v>750.05286672076852</v>
      </c>
      <c r="K112" s="10">
        <v>1218.3306159462757</v>
      </c>
      <c r="L112" s="21">
        <f t="shared" si="5"/>
        <v>1.6301210252942733E-2</v>
      </c>
    </row>
    <row r="113" spans="1:12" x14ac:dyDescent="0.25">
      <c r="A113" s="6" t="s">
        <v>210</v>
      </c>
      <c r="B113" s="7" t="s">
        <v>226</v>
      </c>
      <c r="C113" s="8" t="s">
        <v>225</v>
      </c>
      <c r="D113" s="9">
        <v>3994.1041994709722</v>
      </c>
      <c r="E113" s="10">
        <v>4500.0356451563048</v>
      </c>
      <c r="F113" s="28">
        <f t="shared" si="3"/>
        <v>3.9834460556278373E-3</v>
      </c>
      <c r="G113" s="9">
        <v>1554.3338453651265</v>
      </c>
      <c r="H113" s="10">
        <v>1853.3934257587878</v>
      </c>
      <c r="I113" s="28">
        <f t="shared" si="4"/>
        <v>5.8829430887443745E-3</v>
      </c>
      <c r="J113" s="25">
        <v>1168.6087209807147</v>
      </c>
      <c r="K113" s="10">
        <v>1511.7164653111718</v>
      </c>
      <c r="L113" s="21">
        <f t="shared" si="5"/>
        <v>8.617983617538183E-3</v>
      </c>
    </row>
    <row r="114" spans="1:12" x14ac:dyDescent="0.25">
      <c r="A114" s="6" t="s">
        <v>210</v>
      </c>
      <c r="B114" s="7" t="s">
        <v>228</v>
      </c>
      <c r="C114" s="8" t="s">
        <v>227</v>
      </c>
      <c r="D114" s="9">
        <v>4576.296648938036</v>
      </c>
      <c r="E114" s="10">
        <v>4692.3353624247284</v>
      </c>
      <c r="F114" s="28">
        <f t="shared" si="3"/>
        <v>8.3502592352879823E-4</v>
      </c>
      <c r="G114" s="9">
        <v>1858.4426411974339</v>
      </c>
      <c r="H114" s="10">
        <v>1973.4462885973451</v>
      </c>
      <c r="I114" s="28">
        <f t="shared" si="4"/>
        <v>2.0034225782987747E-3</v>
      </c>
      <c r="J114" s="25">
        <v>9069.2751312240471</v>
      </c>
      <c r="K114" s="10">
        <v>9213.7714786543511</v>
      </c>
      <c r="L114" s="21">
        <f t="shared" si="5"/>
        <v>5.2703627208861015E-4</v>
      </c>
    </row>
    <row r="115" spans="1:12" x14ac:dyDescent="0.25">
      <c r="A115" s="6" t="s">
        <v>210</v>
      </c>
      <c r="B115" s="7" t="s">
        <v>230</v>
      </c>
      <c r="C115" s="8" t="s">
        <v>229</v>
      </c>
      <c r="D115" s="9">
        <v>3289.6162371174328</v>
      </c>
      <c r="E115" s="10">
        <v>3774.0267046257272</v>
      </c>
      <c r="F115" s="28">
        <f t="shared" si="3"/>
        <v>4.5895535582662905E-3</v>
      </c>
      <c r="G115" s="9">
        <v>1178.8064727144056</v>
      </c>
      <c r="H115" s="10">
        <v>1453.3347606339662</v>
      </c>
      <c r="I115" s="28">
        <f t="shared" si="4"/>
        <v>7.003016838414533E-3</v>
      </c>
      <c r="J115" s="25">
        <v>1543.762828124492</v>
      </c>
      <c r="K115" s="10">
        <v>1859.8011548284724</v>
      </c>
      <c r="L115" s="21">
        <f t="shared" si="5"/>
        <v>6.2275358003112125E-3</v>
      </c>
    </row>
    <row r="116" spans="1:12" x14ac:dyDescent="0.25">
      <c r="A116" s="6" t="s">
        <v>210</v>
      </c>
      <c r="B116" s="7" t="s">
        <v>232</v>
      </c>
      <c r="C116" s="8" t="s">
        <v>231</v>
      </c>
      <c r="D116" s="9">
        <v>1382.5990192166855</v>
      </c>
      <c r="E116" s="10">
        <v>1425.6043248747351</v>
      </c>
      <c r="F116" s="28">
        <f t="shared" si="3"/>
        <v>1.0215459663234228E-3</v>
      </c>
      <c r="G116" s="9">
        <v>613.20260326000755</v>
      </c>
      <c r="H116" s="10">
        <v>642.42410336896614</v>
      </c>
      <c r="I116" s="28">
        <f t="shared" si="4"/>
        <v>1.5529809740184586E-3</v>
      </c>
      <c r="J116" s="25">
        <v>501.76594897942954</v>
      </c>
      <c r="K116" s="10">
        <v>530.86505087039677</v>
      </c>
      <c r="L116" s="21">
        <f t="shared" si="5"/>
        <v>1.8809024680515041E-3</v>
      </c>
    </row>
    <row r="117" spans="1:12" x14ac:dyDescent="0.25">
      <c r="A117" s="6" t="s">
        <v>210</v>
      </c>
      <c r="B117" s="7" t="s">
        <v>234</v>
      </c>
      <c r="C117" s="8" t="s">
        <v>233</v>
      </c>
      <c r="D117" s="9">
        <v>1702.2252247438298</v>
      </c>
      <c r="E117" s="10">
        <v>1735.4608808559526</v>
      </c>
      <c r="F117" s="28">
        <f t="shared" si="3"/>
        <v>6.4476325873585871E-4</v>
      </c>
      <c r="G117" s="9">
        <v>786.38234073808769</v>
      </c>
      <c r="H117" s="10">
        <v>811.23997634100306</v>
      </c>
      <c r="I117" s="28">
        <f t="shared" si="4"/>
        <v>1.0378982228829159E-3</v>
      </c>
      <c r="J117" s="25">
        <v>87.67177869868344</v>
      </c>
      <c r="K117" s="10">
        <v>104.25856076914373</v>
      </c>
      <c r="L117" s="21">
        <f t="shared" si="5"/>
        <v>5.7925094451560799E-3</v>
      </c>
    </row>
    <row r="118" spans="1:12" x14ac:dyDescent="0.25">
      <c r="A118" s="6" t="s">
        <v>210</v>
      </c>
      <c r="B118" s="7" t="s">
        <v>236</v>
      </c>
      <c r="C118" s="8" t="s">
        <v>235</v>
      </c>
      <c r="D118" s="9">
        <v>1398.4656610453192</v>
      </c>
      <c r="E118" s="10">
        <v>1434.7766564694198</v>
      </c>
      <c r="F118" s="28">
        <f t="shared" si="3"/>
        <v>8.548157396257583E-4</v>
      </c>
      <c r="G118" s="9">
        <v>583.64314351654946</v>
      </c>
      <c r="H118" s="10">
        <v>607.16763439004319</v>
      </c>
      <c r="I118" s="28">
        <f t="shared" si="4"/>
        <v>1.3180405589228172E-3</v>
      </c>
      <c r="J118" s="25">
        <v>272.63497383580273</v>
      </c>
      <c r="K118" s="10">
        <v>293.41744387496391</v>
      </c>
      <c r="L118" s="21">
        <f t="shared" si="5"/>
        <v>2.4517509672501436E-3</v>
      </c>
    </row>
    <row r="119" spans="1:12" x14ac:dyDescent="0.25">
      <c r="A119" s="6" t="s">
        <v>210</v>
      </c>
      <c r="B119" s="7" t="s">
        <v>238</v>
      </c>
      <c r="C119" s="8" t="s">
        <v>237</v>
      </c>
      <c r="D119" s="9">
        <v>3674.3245756884376</v>
      </c>
      <c r="E119" s="10">
        <v>3756.6888251196538</v>
      </c>
      <c r="F119" s="28">
        <f t="shared" si="3"/>
        <v>7.3922679206939179E-4</v>
      </c>
      <c r="G119" s="9">
        <v>1459.1448663229005</v>
      </c>
      <c r="H119" s="10">
        <v>1511.2621311192179</v>
      </c>
      <c r="I119" s="28">
        <f t="shared" si="4"/>
        <v>1.170504305908926E-3</v>
      </c>
      <c r="J119" s="25">
        <v>952.70199388581261</v>
      </c>
      <c r="K119" s="10">
        <v>998.19414946446216</v>
      </c>
      <c r="L119" s="21">
        <f t="shared" si="5"/>
        <v>1.5560642249254908E-3</v>
      </c>
    </row>
    <row r="120" spans="1:12" x14ac:dyDescent="0.25">
      <c r="A120" s="6" t="s">
        <v>210</v>
      </c>
      <c r="B120" s="7" t="s">
        <v>240</v>
      </c>
      <c r="C120" s="8" t="s">
        <v>239</v>
      </c>
      <c r="D120" s="9">
        <v>5271.9905336671791</v>
      </c>
      <c r="E120" s="10">
        <v>5633.4874591122052</v>
      </c>
      <c r="F120" s="28">
        <f t="shared" si="3"/>
        <v>2.2131350721374954E-3</v>
      </c>
      <c r="G120" s="9">
        <v>2019.2004894993609</v>
      </c>
      <c r="H120" s="10">
        <v>2224.393253417637</v>
      </c>
      <c r="I120" s="28">
        <f t="shared" si="4"/>
        <v>3.2312943307721831E-3</v>
      </c>
      <c r="J120" s="25">
        <v>883.33515713033478</v>
      </c>
      <c r="K120" s="10">
        <v>1105.7866468529965</v>
      </c>
      <c r="L120" s="21">
        <f t="shared" si="5"/>
        <v>7.5150158291155122E-3</v>
      </c>
    </row>
    <row r="121" spans="1:12" x14ac:dyDescent="0.25">
      <c r="A121" s="6" t="s">
        <v>210</v>
      </c>
      <c r="B121" s="7" t="s">
        <v>242</v>
      </c>
      <c r="C121" s="8" t="s">
        <v>241</v>
      </c>
      <c r="D121" s="9">
        <v>3967.9106879049291</v>
      </c>
      <c r="E121" s="10">
        <v>4727.6001425380555</v>
      </c>
      <c r="F121" s="28">
        <f t="shared" si="3"/>
        <v>5.8563491950915925E-3</v>
      </c>
      <c r="G121" s="9">
        <v>1501.8816583206321</v>
      </c>
      <c r="H121" s="10">
        <v>1969.6103611589913</v>
      </c>
      <c r="I121" s="28">
        <f t="shared" si="4"/>
        <v>9.0781916164464072E-3</v>
      </c>
      <c r="J121" s="25">
        <v>982.08077190159395</v>
      </c>
      <c r="K121" s="10">
        <v>1512.3209198738389</v>
      </c>
      <c r="L121" s="21">
        <f t="shared" si="5"/>
        <v>1.4494955136777676E-2</v>
      </c>
    </row>
    <row r="122" spans="1:12" x14ac:dyDescent="0.25">
      <c r="A122" s="6" t="s">
        <v>210</v>
      </c>
      <c r="B122" s="7" t="s">
        <v>244</v>
      </c>
      <c r="C122" s="8" t="s">
        <v>243</v>
      </c>
      <c r="D122" s="9">
        <v>3901.9117555126068</v>
      </c>
      <c r="E122" s="10">
        <v>3979.8259062849074</v>
      </c>
      <c r="F122" s="28">
        <f t="shared" si="3"/>
        <v>6.5926553502659857E-4</v>
      </c>
      <c r="G122" s="9">
        <v>2004.8653947463229</v>
      </c>
      <c r="H122" s="10">
        <v>2065.6753664120729</v>
      </c>
      <c r="I122" s="28">
        <f t="shared" si="4"/>
        <v>9.9650628878822367E-4</v>
      </c>
      <c r="J122" s="25">
        <v>1487.3037955920511</v>
      </c>
      <c r="K122" s="10">
        <v>1540.7396649692464</v>
      </c>
      <c r="L122" s="21">
        <f t="shared" si="5"/>
        <v>1.1772809661751982E-3</v>
      </c>
    </row>
    <row r="123" spans="1:12" x14ac:dyDescent="0.25">
      <c r="A123" s="6" t="s">
        <v>210</v>
      </c>
      <c r="B123" s="7" t="s">
        <v>246</v>
      </c>
      <c r="C123" s="8" t="s">
        <v>245</v>
      </c>
      <c r="D123" s="9">
        <v>1550.3498750157648</v>
      </c>
      <c r="E123" s="10">
        <v>1645.3443668677101</v>
      </c>
      <c r="F123" s="28">
        <f t="shared" si="3"/>
        <v>1.9842684801301136E-3</v>
      </c>
      <c r="G123" s="9">
        <v>669.25858388826566</v>
      </c>
      <c r="H123" s="10">
        <v>740.19441546962685</v>
      </c>
      <c r="I123" s="28">
        <f t="shared" si="4"/>
        <v>3.3637235585948222E-3</v>
      </c>
      <c r="J123" s="25">
        <v>1819.7720636782772</v>
      </c>
      <c r="K123" s="10">
        <v>1899.5234828043422</v>
      </c>
      <c r="L123" s="21">
        <f t="shared" si="5"/>
        <v>1.43074930272169E-3</v>
      </c>
    </row>
    <row r="124" spans="1:12" x14ac:dyDescent="0.25">
      <c r="A124" s="6" t="s">
        <v>210</v>
      </c>
      <c r="B124" s="7" t="s">
        <v>248</v>
      </c>
      <c r="C124" s="8" t="s">
        <v>247</v>
      </c>
      <c r="D124" s="9">
        <v>6558.1599489285391</v>
      </c>
      <c r="E124" s="10">
        <v>6558.1599489285391</v>
      </c>
      <c r="F124" s="28">
        <f t="shared" si="3"/>
        <v>0</v>
      </c>
      <c r="G124" s="9">
        <v>2350.9555394982417</v>
      </c>
      <c r="H124" s="10">
        <v>2350.9555394982417</v>
      </c>
      <c r="I124" s="28">
        <f t="shared" si="4"/>
        <v>0</v>
      </c>
      <c r="J124" s="25">
        <v>1428.8231731607825</v>
      </c>
      <c r="K124" s="10">
        <v>1431.1829613288571</v>
      </c>
      <c r="L124" s="21">
        <f t="shared" si="5"/>
        <v>5.5008124593358687E-5</v>
      </c>
    </row>
    <row r="125" spans="1:12" x14ac:dyDescent="0.25">
      <c r="A125" s="6" t="s">
        <v>210</v>
      </c>
      <c r="B125" s="7" t="s">
        <v>250</v>
      </c>
      <c r="C125" s="8" t="s">
        <v>249</v>
      </c>
      <c r="D125" s="9">
        <v>1230.6374175825656</v>
      </c>
      <c r="E125" s="10">
        <v>1271.8948994735952</v>
      </c>
      <c r="F125" s="28">
        <f t="shared" si="3"/>
        <v>1.0997901419820266E-3</v>
      </c>
      <c r="G125" s="9">
        <v>532.44637654141366</v>
      </c>
      <c r="H125" s="10">
        <v>559.03922373541104</v>
      </c>
      <c r="I125" s="28">
        <f t="shared" si="4"/>
        <v>1.6259019207305325E-3</v>
      </c>
      <c r="J125" s="25">
        <v>258.9544691607943</v>
      </c>
      <c r="K125" s="10">
        <v>284.7485759286692</v>
      </c>
      <c r="L125" s="21">
        <f t="shared" si="5"/>
        <v>3.1701593499477987E-3</v>
      </c>
    </row>
    <row r="126" spans="1:12" x14ac:dyDescent="0.25">
      <c r="A126" s="6" t="s">
        <v>210</v>
      </c>
      <c r="B126" s="7" t="s">
        <v>252</v>
      </c>
      <c r="C126" s="8" t="s">
        <v>251</v>
      </c>
      <c r="D126" s="9">
        <v>22130.563363320551</v>
      </c>
      <c r="E126" s="10">
        <v>23107.881414972562</v>
      </c>
      <c r="F126" s="28">
        <f t="shared" si="3"/>
        <v>1.4415091568498184E-3</v>
      </c>
      <c r="G126" s="9">
        <v>8248.8230950339002</v>
      </c>
      <c r="H126" s="10">
        <v>8774.2369710498169</v>
      </c>
      <c r="I126" s="28">
        <f t="shared" si="4"/>
        <v>2.0604289618941785E-3</v>
      </c>
      <c r="J126" s="25">
        <v>9680.8223817656344</v>
      </c>
      <c r="K126" s="10">
        <v>10286.943319109971</v>
      </c>
      <c r="L126" s="21">
        <f t="shared" si="5"/>
        <v>2.0263368415163185E-3</v>
      </c>
    </row>
    <row r="127" spans="1:12" x14ac:dyDescent="0.25">
      <c r="A127" s="6" t="s">
        <v>210</v>
      </c>
      <c r="B127" s="7" t="s">
        <v>254</v>
      </c>
      <c r="C127" s="8" t="s">
        <v>253</v>
      </c>
      <c r="D127" s="9">
        <v>16461.053938560886</v>
      </c>
      <c r="E127" s="10">
        <v>17418.862728615211</v>
      </c>
      <c r="F127" s="28">
        <f t="shared" si="3"/>
        <v>1.8869934830376689E-3</v>
      </c>
      <c r="G127" s="9">
        <v>6204.7358599268173</v>
      </c>
      <c r="H127" s="10">
        <v>6909.943316295492</v>
      </c>
      <c r="I127" s="28">
        <f t="shared" si="4"/>
        <v>3.5947317982274463E-3</v>
      </c>
      <c r="J127" s="25">
        <v>8100.7029117290112</v>
      </c>
      <c r="K127" s="10">
        <v>10140.10281554918</v>
      </c>
      <c r="L127" s="21">
        <f t="shared" si="5"/>
        <v>7.5129919780203558E-3</v>
      </c>
    </row>
    <row r="128" spans="1:12" x14ac:dyDescent="0.25">
      <c r="A128" s="6" t="s">
        <v>210</v>
      </c>
      <c r="B128" s="7" t="s">
        <v>256</v>
      </c>
      <c r="C128" s="8" t="s">
        <v>255</v>
      </c>
      <c r="D128" s="9">
        <v>537.11895972163461</v>
      </c>
      <c r="E128" s="10">
        <v>561.45345116632996</v>
      </c>
      <c r="F128" s="28">
        <f t="shared" si="3"/>
        <v>1.4780670466418844E-3</v>
      </c>
      <c r="G128" s="9">
        <v>242.67267546214424</v>
      </c>
      <c r="H128" s="10">
        <v>259.35559226009957</v>
      </c>
      <c r="I128" s="28">
        <f t="shared" si="4"/>
        <v>2.2186757072437668E-3</v>
      </c>
      <c r="J128" s="25">
        <v>157.64682910131285</v>
      </c>
      <c r="K128" s="10">
        <v>174.72198897688335</v>
      </c>
      <c r="L128" s="21">
        <f t="shared" si="5"/>
        <v>3.4338423091597736E-3</v>
      </c>
    </row>
    <row r="129" spans="1:12" x14ac:dyDescent="0.25">
      <c r="A129" s="6" t="s">
        <v>210</v>
      </c>
      <c r="B129" s="7" t="s">
        <v>258</v>
      </c>
      <c r="C129" s="8" t="s">
        <v>257</v>
      </c>
      <c r="D129" s="9">
        <v>5965.6462917810068</v>
      </c>
      <c r="E129" s="10">
        <v>6257.0821322672182</v>
      </c>
      <c r="F129" s="28">
        <f t="shared" si="3"/>
        <v>1.5911500843457382E-3</v>
      </c>
      <c r="G129" s="9">
        <v>2241.3944581714509</v>
      </c>
      <c r="H129" s="10">
        <v>2400.6874816877612</v>
      </c>
      <c r="I129" s="28">
        <f t="shared" si="4"/>
        <v>2.2911857266938451E-3</v>
      </c>
      <c r="J129" s="25">
        <v>2443.8414335160533</v>
      </c>
      <c r="K129" s="10">
        <v>2627.4096591516955</v>
      </c>
      <c r="L129" s="21">
        <f t="shared" si="5"/>
        <v>2.4171593326247631E-3</v>
      </c>
    </row>
    <row r="130" spans="1:12" x14ac:dyDescent="0.25">
      <c r="A130" s="6" t="s">
        <v>210</v>
      </c>
      <c r="B130" s="7" t="s">
        <v>260</v>
      </c>
      <c r="C130" s="8" t="s">
        <v>259</v>
      </c>
      <c r="D130" s="9">
        <v>5893.0033180732116</v>
      </c>
      <c r="E130" s="10">
        <v>6063.971886955751</v>
      </c>
      <c r="F130" s="28">
        <f t="shared" si="3"/>
        <v>9.5376265474911293E-4</v>
      </c>
      <c r="G130" s="9">
        <v>1793.9347148087627</v>
      </c>
      <c r="H130" s="10">
        <v>1871.375605539798</v>
      </c>
      <c r="I130" s="28">
        <f t="shared" si="4"/>
        <v>1.4097396249035388E-3</v>
      </c>
      <c r="J130" s="25">
        <v>1139.4267055238513</v>
      </c>
      <c r="K130" s="10">
        <v>1215.9216791212211</v>
      </c>
      <c r="L130" s="21">
        <f t="shared" si="5"/>
        <v>2.1682514925300822E-3</v>
      </c>
    </row>
    <row r="131" spans="1:12" x14ac:dyDescent="0.25">
      <c r="A131" s="6" t="s">
        <v>210</v>
      </c>
      <c r="B131" s="7" t="s">
        <v>262</v>
      </c>
      <c r="C131" s="8" t="s">
        <v>261</v>
      </c>
      <c r="D131" s="9">
        <v>2962.5387638161837</v>
      </c>
      <c r="E131" s="10">
        <v>3419.0153726118797</v>
      </c>
      <c r="F131" s="28">
        <f t="shared" ref="F131:F194" si="6">((E131/D131)^(1/30))-1</f>
        <v>4.7882946075581412E-3</v>
      </c>
      <c r="G131" s="9">
        <v>1129.6140415729033</v>
      </c>
      <c r="H131" s="10">
        <v>1398.8983408547317</v>
      </c>
      <c r="I131" s="28">
        <f t="shared" ref="I131:I194" si="7">((H131/G131)^(1/30))-1</f>
        <v>7.1524242446767694E-3</v>
      </c>
      <c r="J131" s="25">
        <v>966.45164026733778</v>
      </c>
      <c r="K131" s="10">
        <v>1279.0217045247045</v>
      </c>
      <c r="L131" s="21">
        <f t="shared" ref="L131:L194" si="8">((K131/J131)^(1/30))-1</f>
        <v>9.3844103469278295E-3</v>
      </c>
    </row>
    <row r="132" spans="1:12" x14ac:dyDescent="0.25">
      <c r="A132" s="6" t="s">
        <v>263</v>
      </c>
      <c r="B132" s="7" t="s">
        <v>265</v>
      </c>
      <c r="C132" s="8" t="s">
        <v>264</v>
      </c>
      <c r="D132" s="9">
        <v>23358.19054864148</v>
      </c>
      <c r="E132" s="10">
        <v>26829.493340839697</v>
      </c>
      <c r="F132" s="28">
        <f t="shared" si="6"/>
        <v>4.6291510559062221E-3</v>
      </c>
      <c r="G132" s="9">
        <v>7693.140460207811</v>
      </c>
      <c r="H132" s="10">
        <v>9024.1925415386813</v>
      </c>
      <c r="I132" s="28">
        <f t="shared" si="7"/>
        <v>5.3335043845434971E-3</v>
      </c>
      <c r="J132" s="25">
        <v>7687.7026755368397</v>
      </c>
      <c r="K132" s="10">
        <v>8713.3177791522539</v>
      </c>
      <c r="L132" s="21">
        <f t="shared" si="8"/>
        <v>4.1830793320087878E-3</v>
      </c>
    </row>
    <row r="133" spans="1:12" x14ac:dyDescent="0.25">
      <c r="A133" s="6" t="s">
        <v>263</v>
      </c>
      <c r="B133" s="7" t="s">
        <v>267</v>
      </c>
      <c r="C133" s="8" t="s">
        <v>266</v>
      </c>
      <c r="D133" s="9">
        <v>4037.1598519000536</v>
      </c>
      <c r="E133" s="10">
        <v>5127.9087603695989</v>
      </c>
      <c r="F133" s="28">
        <f t="shared" si="6"/>
        <v>8.0037430386432629E-3</v>
      </c>
      <c r="G133" s="9">
        <v>1361.3187052945607</v>
      </c>
      <c r="H133" s="10">
        <v>1811.2098186309101</v>
      </c>
      <c r="I133" s="28">
        <f t="shared" si="7"/>
        <v>9.5634793811056884E-3</v>
      </c>
      <c r="J133" s="25">
        <v>7933.4230186224668</v>
      </c>
      <c r="K133" s="10">
        <v>10766.066029874773</v>
      </c>
      <c r="L133" s="21">
        <f t="shared" si="8"/>
        <v>1.0229115223278296E-2</v>
      </c>
    </row>
    <row r="134" spans="1:12" x14ac:dyDescent="0.25">
      <c r="A134" s="6" t="s">
        <v>263</v>
      </c>
      <c r="B134" s="7" t="s">
        <v>269</v>
      </c>
      <c r="C134" s="8" t="s">
        <v>268</v>
      </c>
      <c r="D134" s="9">
        <v>7313.4154061121126</v>
      </c>
      <c r="E134" s="10">
        <v>8318.2068209620174</v>
      </c>
      <c r="F134" s="28">
        <f t="shared" si="6"/>
        <v>4.3004309886631731E-3</v>
      </c>
      <c r="G134" s="9">
        <v>2566</v>
      </c>
      <c r="H134" s="10">
        <v>2963.9708955573251</v>
      </c>
      <c r="I134" s="28">
        <f t="shared" si="7"/>
        <v>4.8176216645603454E-3</v>
      </c>
      <c r="J134" s="25">
        <v>984.89986489466503</v>
      </c>
      <c r="K134" s="10">
        <v>1243.2256982103215</v>
      </c>
      <c r="L134" s="21">
        <f t="shared" si="8"/>
        <v>7.7943750300040193E-3</v>
      </c>
    </row>
    <row r="135" spans="1:12" x14ac:dyDescent="0.25">
      <c r="A135" s="6" t="s">
        <v>263</v>
      </c>
      <c r="B135" s="7" t="s">
        <v>271</v>
      </c>
      <c r="C135" s="8" t="s">
        <v>270</v>
      </c>
      <c r="D135" s="9">
        <v>48057.271990516587</v>
      </c>
      <c r="E135" s="10">
        <v>55663.28939189214</v>
      </c>
      <c r="F135" s="28">
        <f t="shared" si="6"/>
        <v>4.9095922851871698E-3</v>
      </c>
      <c r="G135" s="9">
        <v>16821.590171543983</v>
      </c>
      <c r="H135" s="10">
        <v>20014.646435739422</v>
      </c>
      <c r="I135" s="28">
        <f t="shared" si="7"/>
        <v>5.8101852536345255E-3</v>
      </c>
      <c r="J135" s="25">
        <v>23559.483174736346</v>
      </c>
      <c r="K135" s="10">
        <v>26356.019190297437</v>
      </c>
      <c r="L135" s="21">
        <f t="shared" si="8"/>
        <v>3.7459405360085185E-3</v>
      </c>
    </row>
    <row r="136" spans="1:12" x14ac:dyDescent="0.25">
      <c r="A136" s="6" t="s">
        <v>263</v>
      </c>
      <c r="B136" s="7" t="s">
        <v>273</v>
      </c>
      <c r="C136" s="8" t="s">
        <v>272</v>
      </c>
      <c r="D136" s="9">
        <v>100843.73347051906</v>
      </c>
      <c r="E136" s="10">
        <v>115226.87513361004</v>
      </c>
      <c r="F136" s="28">
        <f t="shared" si="6"/>
        <v>4.4542537215992439E-3</v>
      </c>
      <c r="G136" s="9">
        <v>34981.07571475111</v>
      </c>
      <c r="H136" s="10">
        <v>40639.835395925205</v>
      </c>
      <c r="I136" s="28">
        <f t="shared" si="7"/>
        <v>5.0105621444147541E-3</v>
      </c>
      <c r="J136" s="25">
        <v>72621.443992134271</v>
      </c>
      <c r="K136" s="10">
        <v>80046.399172290461</v>
      </c>
      <c r="L136" s="21">
        <f t="shared" si="8"/>
        <v>3.2501438407206429E-3</v>
      </c>
    </row>
    <row r="137" spans="1:12" x14ac:dyDescent="0.25">
      <c r="A137" s="6" t="s">
        <v>263</v>
      </c>
      <c r="B137" s="7" t="s">
        <v>275</v>
      </c>
      <c r="C137" s="8" t="s">
        <v>274</v>
      </c>
      <c r="D137" s="9">
        <v>2221.1430619919211</v>
      </c>
      <c r="E137" s="10">
        <v>2610.0314853231553</v>
      </c>
      <c r="F137" s="28">
        <f t="shared" si="6"/>
        <v>5.3924984085593763E-3</v>
      </c>
      <c r="G137" s="9">
        <v>892.73222829912072</v>
      </c>
      <c r="H137" s="10">
        <v>1136.2491381365869</v>
      </c>
      <c r="I137" s="28">
        <f t="shared" si="7"/>
        <v>8.0724481654537161E-3</v>
      </c>
      <c r="J137" s="25">
        <v>218.36598662139946</v>
      </c>
      <c r="K137" s="10">
        <v>244.88432963509919</v>
      </c>
      <c r="L137" s="21">
        <f t="shared" si="8"/>
        <v>3.827756629222856E-3</v>
      </c>
    </row>
    <row r="138" spans="1:12" x14ac:dyDescent="0.25">
      <c r="A138" s="6" t="s">
        <v>263</v>
      </c>
      <c r="B138" s="7" t="s">
        <v>277</v>
      </c>
      <c r="C138" s="8" t="s">
        <v>276</v>
      </c>
      <c r="D138" s="9">
        <v>14114.332330835063</v>
      </c>
      <c r="E138" s="10">
        <v>15904.888366585479</v>
      </c>
      <c r="F138" s="28">
        <f t="shared" si="6"/>
        <v>3.9891270682885782E-3</v>
      </c>
      <c r="G138" s="9">
        <v>5875</v>
      </c>
      <c r="H138" s="10">
        <v>6719.9095231119518</v>
      </c>
      <c r="I138" s="28">
        <f t="shared" si="7"/>
        <v>4.4889998612922533E-3</v>
      </c>
      <c r="J138" s="25">
        <v>2591.3597578212402</v>
      </c>
      <c r="K138" s="10">
        <v>3145.7264067978203</v>
      </c>
      <c r="L138" s="21">
        <f t="shared" si="8"/>
        <v>6.4829940358579474E-3</v>
      </c>
    </row>
    <row r="139" spans="1:12" x14ac:dyDescent="0.25">
      <c r="A139" s="6" t="s">
        <v>263</v>
      </c>
      <c r="B139" s="7" t="s">
        <v>279</v>
      </c>
      <c r="C139" s="8" t="s">
        <v>278</v>
      </c>
      <c r="D139" s="9">
        <v>5965.7232116288742</v>
      </c>
      <c r="E139" s="10">
        <v>6771.2745826905157</v>
      </c>
      <c r="F139" s="28">
        <f t="shared" si="6"/>
        <v>4.230893321145901E-3</v>
      </c>
      <c r="G139" s="9">
        <v>2172</v>
      </c>
      <c r="H139" s="10">
        <v>2502.6501837193364</v>
      </c>
      <c r="I139" s="28">
        <f t="shared" si="7"/>
        <v>4.7345675401184728E-3</v>
      </c>
      <c r="J139" s="25">
        <v>3348.7584362083016</v>
      </c>
      <c r="K139" s="10">
        <v>3646.9620333720686</v>
      </c>
      <c r="L139" s="21">
        <f t="shared" si="8"/>
        <v>2.8475412427220181E-3</v>
      </c>
    </row>
    <row r="140" spans="1:12" x14ac:dyDescent="0.25">
      <c r="A140" s="6" t="s">
        <v>263</v>
      </c>
      <c r="B140" s="7" t="s">
        <v>281</v>
      </c>
      <c r="C140" s="8" t="s">
        <v>280</v>
      </c>
      <c r="D140" s="9">
        <v>13835.551756369943</v>
      </c>
      <c r="E140" s="10">
        <v>15117.086883221908</v>
      </c>
      <c r="F140" s="28">
        <f t="shared" si="6"/>
        <v>2.9571702300790204E-3</v>
      </c>
      <c r="G140" s="9">
        <v>5254.0636893154588</v>
      </c>
      <c r="H140" s="10">
        <v>5978.5207620222873</v>
      </c>
      <c r="I140" s="28">
        <f t="shared" si="7"/>
        <v>4.3149948929581683E-3</v>
      </c>
      <c r="J140" s="25">
        <v>5838.4847822406227</v>
      </c>
      <c r="K140" s="10">
        <v>6125.1041873361974</v>
      </c>
      <c r="L140" s="21">
        <f t="shared" si="8"/>
        <v>1.5987586001176002E-3</v>
      </c>
    </row>
    <row r="141" spans="1:12" x14ac:dyDescent="0.25">
      <c r="A141" s="6" t="s">
        <v>263</v>
      </c>
      <c r="B141" s="7" t="s">
        <v>283</v>
      </c>
      <c r="C141" s="8" t="s">
        <v>282</v>
      </c>
      <c r="D141" s="9">
        <v>13763.421414299108</v>
      </c>
      <c r="E141" s="10">
        <v>15416.038560592784</v>
      </c>
      <c r="F141" s="28">
        <f t="shared" si="6"/>
        <v>3.7869518355546639E-3</v>
      </c>
      <c r="G141" s="9">
        <v>4984</v>
      </c>
      <c r="H141" s="10">
        <v>5749.8231938581393</v>
      </c>
      <c r="I141" s="28">
        <f t="shared" si="7"/>
        <v>4.7759126203468227E-3</v>
      </c>
      <c r="J141" s="25">
        <v>5176.1748121357914</v>
      </c>
      <c r="K141" s="10">
        <v>5625.8047451863767</v>
      </c>
      <c r="L141" s="21">
        <f t="shared" si="8"/>
        <v>2.7804474084822672E-3</v>
      </c>
    </row>
    <row r="142" spans="1:12" x14ac:dyDescent="0.25">
      <c r="A142" s="6" t="s">
        <v>263</v>
      </c>
      <c r="B142" s="7" t="s">
        <v>285</v>
      </c>
      <c r="C142" s="8" t="s">
        <v>284</v>
      </c>
      <c r="D142" s="9">
        <v>6947.3543154291838</v>
      </c>
      <c r="E142" s="10">
        <v>7805.0760746400456</v>
      </c>
      <c r="F142" s="28">
        <f t="shared" si="6"/>
        <v>3.8879849385062837E-3</v>
      </c>
      <c r="G142" s="9">
        <v>2599</v>
      </c>
      <c r="H142" s="10">
        <v>3088.1050608529331</v>
      </c>
      <c r="I142" s="28">
        <f t="shared" si="7"/>
        <v>5.7642463078837469E-3</v>
      </c>
      <c r="J142" s="25">
        <v>1456.7737052573352</v>
      </c>
      <c r="K142" s="10">
        <v>1572.6471427076654</v>
      </c>
      <c r="L142" s="21">
        <f t="shared" si="8"/>
        <v>2.5544596890723081E-3</v>
      </c>
    </row>
    <row r="143" spans="1:12" x14ac:dyDescent="0.25">
      <c r="A143" s="6" t="s">
        <v>263</v>
      </c>
      <c r="B143" s="7" t="s">
        <v>287</v>
      </c>
      <c r="C143" s="8" t="s">
        <v>286</v>
      </c>
      <c r="D143" s="9">
        <v>42052.935762584035</v>
      </c>
      <c r="E143" s="10">
        <v>50331.963989882235</v>
      </c>
      <c r="F143" s="28">
        <f t="shared" si="6"/>
        <v>6.0083495655274266E-3</v>
      </c>
      <c r="G143" s="9">
        <v>17298.148599231259</v>
      </c>
      <c r="H143" s="10">
        <v>20903.399833644631</v>
      </c>
      <c r="I143" s="28">
        <f t="shared" si="7"/>
        <v>6.3303638868237311E-3</v>
      </c>
      <c r="J143" s="25">
        <v>8868.6028424205633</v>
      </c>
      <c r="K143" s="10">
        <v>11994.889041163342</v>
      </c>
      <c r="L143" s="21">
        <f t="shared" si="8"/>
        <v>1.0116272884738153E-2</v>
      </c>
    </row>
    <row r="144" spans="1:12" x14ac:dyDescent="0.25">
      <c r="A144" s="6" t="s">
        <v>263</v>
      </c>
      <c r="B144" s="7" t="s">
        <v>289</v>
      </c>
      <c r="C144" s="8" t="s">
        <v>288</v>
      </c>
      <c r="D144" s="9">
        <v>58159.225307186105</v>
      </c>
      <c r="E144" s="10">
        <v>70435.173299540096</v>
      </c>
      <c r="F144" s="28">
        <f t="shared" si="6"/>
        <v>6.4040268525451527E-3</v>
      </c>
      <c r="G144" s="9">
        <v>14671.115018047214</v>
      </c>
      <c r="H144" s="10">
        <v>18535.71902325784</v>
      </c>
      <c r="I144" s="28">
        <f t="shared" si="7"/>
        <v>7.8244197836658813E-3</v>
      </c>
      <c r="J144" s="25">
        <v>39239.041767206305</v>
      </c>
      <c r="K144" s="10">
        <v>42650.049773012419</v>
      </c>
      <c r="L144" s="21">
        <f t="shared" si="8"/>
        <v>2.782404600541355E-3</v>
      </c>
    </row>
    <row r="145" spans="1:12" x14ac:dyDescent="0.25">
      <c r="A145" s="6" t="s">
        <v>263</v>
      </c>
      <c r="B145" s="7" t="s">
        <v>291</v>
      </c>
      <c r="C145" s="8" t="s">
        <v>290</v>
      </c>
      <c r="D145" s="9">
        <v>41597.921211647837</v>
      </c>
      <c r="E145" s="10">
        <v>50379.502074147516</v>
      </c>
      <c r="F145" s="28">
        <f t="shared" si="6"/>
        <v>6.4048972685915029E-3</v>
      </c>
      <c r="G145" s="9">
        <v>14697.152492874358</v>
      </c>
      <c r="H145" s="10">
        <v>18331.60291606218</v>
      </c>
      <c r="I145" s="28">
        <f t="shared" si="7"/>
        <v>7.392951877405407E-3</v>
      </c>
      <c r="J145" s="25">
        <v>23336.302479292601</v>
      </c>
      <c r="K145" s="10">
        <v>26486.55203447699</v>
      </c>
      <c r="L145" s="21">
        <f t="shared" si="8"/>
        <v>4.2298185160225543E-3</v>
      </c>
    </row>
    <row r="146" spans="1:12" x14ac:dyDescent="0.25">
      <c r="A146" s="6" t="s">
        <v>263</v>
      </c>
      <c r="B146" s="7" t="s">
        <v>293</v>
      </c>
      <c r="C146" s="8" t="s">
        <v>292</v>
      </c>
      <c r="D146" s="9">
        <v>66899.011139258932</v>
      </c>
      <c r="E146" s="10">
        <v>81135.066182203242</v>
      </c>
      <c r="F146" s="28">
        <f t="shared" si="6"/>
        <v>6.4517589708754652E-3</v>
      </c>
      <c r="G146" s="9">
        <v>23985.617236573311</v>
      </c>
      <c r="H146" s="10">
        <v>30508.487962782518</v>
      </c>
      <c r="I146" s="28">
        <f t="shared" si="7"/>
        <v>8.050585410209532E-3</v>
      </c>
      <c r="J146" s="25">
        <v>11495.011624955834</v>
      </c>
      <c r="K146" s="10">
        <v>14468.1169521847</v>
      </c>
      <c r="L146" s="21">
        <f t="shared" si="8"/>
        <v>7.6972805209221118E-3</v>
      </c>
    </row>
    <row r="147" spans="1:12" x14ac:dyDescent="0.25">
      <c r="A147" s="6" t="s">
        <v>263</v>
      </c>
      <c r="B147" s="7" t="s">
        <v>295</v>
      </c>
      <c r="C147" s="8" t="s">
        <v>294</v>
      </c>
      <c r="D147" s="9">
        <v>51433.045322381055</v>
      </c>
      <c r="E147" s="10">
        <v>57542.39958533652</v>
      </c>
      <c r="F147" s="28">
        <f t="shared" si="6"/>
        <v>3.748380644945426E-3</v>
      </c>
      <c r="G147" s="9">
        <v>15419.863170392815</v>
      </c>
      <c r="H147" s="10">
        <v>17590.732594461315</v>
      </c>
      <c r="I147" s="28">
        <f t="shared" si="7"/>
        <v>4.4001761922691784E-3</v>
      </c>
      <c r="J147" s="25">
        <v>13725.111888891717</v>
      </c>
      <c r="K147" s="10">
        <v>16006.841725648515</v>
      </c>
      <c r="L147" s="21">
        <f t="shared" si="8"/>
        <v>5.1394652784688688E-3</v>
      </c>
    </row>
    <row r="148" spans="1:12" x14ac:dyDescent="0.25">
      <c r="A148" s="6" t="s">
        <v>263</v>
      </c>
      <c r="B148" s="7" t="s">
        <v>297</v>
      </c>
      <c r="C148" s="8" t="s">
        <v>296</v>
      </c>
      <c r="D148" s="9">
        <v>58966.820069396534</v>
      </c>
      <c r="E148" s="10">
        <v>66829.330101862637</v>
      </c>
      <c r="F148" s="28">
        <f t="shared" si="6"/>
        <v>4.1809540211485974E-3</v>
      </c>
      <c r="G148" s="9">
        <v>18109.211123189198</v>
      </c>
      <c r="H148" s="10">
        <v>21163.38101284143</v>
      </c>
      <c r="I148" s="28">
        <f t="shared" si="7"/>
        <v>5.2085732588242895E-3</v>
      </c>
      <c r="J148" s="25">
        <v>38794.506315344493</v>
      </c>
      <c r="K148" s="10">
        <v>41589.587739373157</v>
      </c>
      <c r="L148" s="21">
        <f t="shared" si="8"/>
        <v>2.3217308665774983E-3</v>
      </c>
    </row>
    <row r="149" spans="1:12" x14ac:dyDescent="0.25">
      <c r="A149" s="6" t="s">
        <v>263</v>
      </c>
      <c r="B149" s="7" t="s">
        <v>299</v>
      </c>
      <c r="C149" s="8" t="s">
        <v>298</v>
      </c>
      <c r="D149" s="9">
        <v>23251.636255008008</v>
      </c>
      <c r="E149" s="10">
        <v>26139.711765232649</v>
      </c>
      <c r="F149" s="28">
        <f t="shared" si="6"/>
        <v>3.9102978575582537E-3</v>
      </c>
      <c r="G149" s="9">
        <v>9419.8607123936254</v>
      </c>
      <c r="H149" s="10">
        <v>10601.214379046458</v>
      </c>
      <c r="I149" s="28">
        <f t="shared" si="7"/>
        <v>3.9460404132625193E-3</v>
      </c>
      <c r="J149" s="25">
        <v>16079.028664384019</v>
      </c>
      <c r="K149" s="10">
        <v>20068.101492952039</v>
      </c>
      <c r="L149" s="21">
        <f t="shared" si="8"/>
        <v>7.4145428876015718E-3</v>
      </c>
    </row>
    <row r="150" spans="1:12" x14ac:dyDescent="0.25">
      <c r="A150" s="6" t="s">
        <v>263</v>
      </c>
      <c r="B150" s="7" t="s">
        <v>301</v>
      </c>
      <c r="C150" s="8" t="s">
        <v>300</v>
      </c>
      <c r="D150" s="9">
        <v>43273.335925716376</v>
      </c>
      <c r="E150" s="10">
        <v>51485.617151977065</v>
      </c>
      <c r="F150" s="28">
        <f t="shared" si="6"/>
        <v>5.8090019685750338E-3</v>
      </c>
      <c r="G150" s="9">
        <v>15636</v>
      </c>
      <c r="H150" s="10">
        <v>19288.425663750764</v>
      </c>
      <c r="I150" s="28">
        <f t="shared" si="7"/>
        <v>7.0221827575307483E-3</v>
      </c>
      <c r="J150" s="25">
        <v>9541.1143816049662</v>
      </c>
      <c r="K150" s="10">
        <v>15418.892457179711</v>
      </c>
      <c r="L150" s="21">
        <f t="shared" si="8"/>
        <v>1.6128118079346887E-2</v>
      </c>
    </row>
    <row r="151" spans="1:12" x14ac:dyDescent="0.25">
      <c r="A151" s="6" t="s">
        <v>263</v>
      </c>
      <c r="B151" s="7" t="s">
        <v>303</v>
      </c>
      <c r="C151" s="8" t="s">
        <v>302</v>
      </c>
      <c r="D151" s="9">
        <v>8774.5286271441128</v>
      </c>
      <c r="E151" s="10">
        <v>10219.407954536382</v>
      </c>
      <c r="F151" s="28">
        <f t="shared" si="6"/>
        <v>5.0941178822625499E-3</v>
      </c>
      <c r="G151" s="9">
        <v>3372.8851245245396</v>
      </c>
      <c r="H151" s="10">
        <v>3997.9463447492826</v>
      </c>
      <c r="I151" s="28">
        <f t="shared" si="7"/>
        <v>5.6831655032141271E-3</v>
      </c>
      <c r="J151" s="25">
        <v>1883.6312490369519</v>
      </c>
      <c r="K151" s="10">
        <v>2324.8256588090444</v>
      </c>
      <c r="L151" s="21">
        <f t="shared" si="8"/>
        <v>7.0394486337512774E-3</v>
      </c>
    </row>
    <row r="152" spans="1:12" x14ac:dyDescent="0.25">
      <c r="A152" s="6" t="s">
        <v>263</v>
      </c>
      <c r="B152" s="7" t="s">
        <v>305</v>
      </c>
      <c r="C152" s="8" t="s">
        <v>304</v>
      </c>
      <c r="D152" s="9">
        <v>45491.628179938591</v>
      </c>
      <c r="E152" s="10">
        <v>56231.904458450932</v>
      </c>
      <c r="F152" s="28">
        <f t="shared" si="6"/>
        <v>7.0902166642328179E-3</v>
      </c>
      <c r="G152" s="9">
        <v>15527.42153884363</v>
      </c>
      <c r="H152" s="10">
        <v>19830.091893220611</v>
      </c>
      <c r="I152" s="28">
        <f t="shared" si="7"/>
        <v>8.1864264993849467E-3</v>
      </c>
      <c r="J152" s="25">
        <v>23868.979819825297</v>
      </c>
      <c r="K152" s="10">
        <v>29586.963565838571</v>
      </c>
      <c r="L152" s="21">
        <f t="shared" si="8"/>
        <v>7.1841545647206573E-3</v>
      </c>
    </row>
    <row r="153" spans="1:12" x14ac:dyDescent="0.25">
      <c r="A153" s="6" t="s">
        <v>263</v>
      </c>
      <c r="B153" s="7" t="s">
        <v>307</v>
      </c>
      <c r="C153" s="8" t="s">
        <v>306</v>
      </c>
      <c r="D153" s="9">
        <v>23736.476448497186</v>
      </c>
      <c r="E153" s="10">
        <v>27487.845635156416</v>
      </c>
      <c r="F153" s="28">
        <f t="shared" si="6"/>
        <v>4.903013105937104E-3</v>
      </c>
      <c r="G153" s="9">
        <v>7886.4565051589452</v>
      </c>
      <c r="H153" s="10">
        <v>9429.9915727607877</v>
      </c>
      <c r="I153" s="28">
        <f t="shared" si="7"/>
        <v>5.9760618718540659E-3</v>
      </c>
      <c r="J153" s="25">
        <v>20984.960778859539</v>
      </c>
      <c r="K153" s="10">
        <v>22182.415916994989</v>
      </c>
      <c r="L153" s="21">
        <f t="shared" si="8"/>
        <v>1.8515076419673981E-3</v>
      </c>
    </row>
    <row r="154" spans="1:12" x14ac:dyDescent="0.25">
      <c r="A154" s="6" t="s">
        <v>263</v>
      </c>
      <c r="B154" s="7" t="s">
        <v>309</v>
      </c>
      <c r="C154" s="8" t="s">
        <v>308</v>
      </c>
      <c r="D154" s="9">
        <v>16141.843343982764</v>
      </c>
      <c r="E154" s="10">
        <v>18077.849664527548</v>
      </c>
      <c r="F154" s="28">
        <f t="shared" si="6"/>
        <v>3.7828887105801901E-3</v>
      </c>
      <c r="G154" s="9">
        <v>5652</v>
      </c>
      <c r="H154" s="10">
        <v>6412.5950226646764</v>
      </c>
      <c r="I154" s="28">
        <f t="shared" si="7"/>
        <v>4.2173535748268876E-3</v>
      </c>
      <c r="J154" s="25">
        <v>2692.0339838818436</v>
      </c>
      <c r="K154" s="10">
        <v>3186.8619060877836</v>
      </c>
      <c r="L154" s="21">
        <f t="shared" si="8"/>
        <v>5.6405036877358317E-3</v>
      </c>
    </row>
    <row r="155" spans="1:12" x14ac:dyDescent="0.25">
      <c r="A155" s="6" t="s">
        <v>263</v>
      </c>
      <c r="B155" s="7" t="s">
        <v>311</v>
      </c>
      <c r="C155" s="8" t="s">
        <v>310</v>
      </c>
      <c r="D155" s="9">
        <v>8333.7149610589404</v>
      </c>
      <c r="E155" s="10">
        <v>9434.8852288358812</v>
      </c>
      <c r="F155" s="28">
        <f t="shared" si="6"/>
        <v>4.1453912581708163E-3</v>
      </c>
      <c r="G155" s="9">
        <v>3128</v>
      </c>
      <c r="H155" s="10">
        <v>3589.2533805794537</v>
      </c>
      <c r="I155" s="28">
        <f t="shared" si="7"/>
        <v>4.5955401280586283E-3</v>
      </c>
      <c r="J155" s="25">
        <v>2172.227266249276</v>
      </c>
      <c r="K155" s="10">
        <v>2500.072638505831</v>
      </c>
      <c r="L155" s="21">
        <f t="shared" si="8"/>
        <v>4.6965529177052101E-3</v>
      </c>
    </row>
    <row r="156" spans="1:12" x14ac:dyDescent="0.25">
      <c r="A156" s="6" t="s">
        <v>263</v>
      </c>
      <c r="B156" s="7" t="s">
        <v>313</v>
      </c>
      <c r="C156" s="8" t="s">
        <v>312</v>
      </c>
      <c r="D156" s="9">
        <v>100696.40446476385</v>
      </c>
      <c r="E156" s="10">
        <v>115239.37967782731</v>
      </c>
      <c r="F156" s="28">
        <f t="shared" si="6"/>
        <v>4.5068398469958471E-3</v>
      </c>
      <c r="G156" s="9">
        <v>34654.429109455094</v>
      </c>
      <c r="H156" s="10">
        <v>41007.524473636615</v>
      </c>
      <c r="I156" s="28">
        <f t="shared" si="7"/>
        <v>5.6267722139631271E-3</v>
      </c>
      <c r="J156" s="25">
        <v>53900.114386248766</v>
      </c>
      <c r="K156" s="10">
        <v>60536.650218853989</v>
      </c>
      <c r="L156" s="21">
        <f t="shared" si="8"/>
        <v>3.878045910647776E-3</v>
      </c>
    </row>
    <row r="157" spans="1:12" x14ac:dyDescent="0.25">
      <c r="A157" s="6" t="s">
        <v>314</v>
      </c>
      <c r="B157" s="7" t="s">
        <v>316</v>
      </c>
      <c r="C157" s="8" t="s">
        <v>315</v>
      </c>
      <c r="D157" s="9">
        <v>18210.399757404783</v>
      </c>
      <c r="E157" s="10">
        <v>19165.740363823657</v>
      </c>
      <c r="F157" s="28">
        <f t="shared" si="6"/>
        <v>1.7058360523114491E-3</v>
      </c>
      <c r="G157" s="9">
        <v>7004.2010941714498</v>
      </c>
      <c r="H157" s="10">
        <v>7643.3531672221297</v>
      </c>
      <c r="I157" s="28">
        <f t="shared" si="7"/>
        <v>2.9151166390988248E-3</v>
      </c>
      <c r="J157" s="25">
        <v>3807.5141961386121</v>
      </c>
      <c r="K157" s="10">
        <v>4345.1958144684913</v>
      </c>
      <c r="L157" s="21">
        <f t="shared" si="8"/>
        <v>4.412851080124458E-3</v>
      </c>
    </row>
    <row r="158" spans="1:12" x14ac:dyDescent="0.25">
      <c r="A158" s="6" t="s">
        <v>314</v>
      </c>
      <c r="B158" s="7" t="s">
        <v>318</v>
      </c>
      <c r="C158" s="8" t="s">
        <v>317</v>
      </c>
      <c r="D158" s="9">
        <v>500.27527650717843</v>
      </c>
      <c r="E158" s="10">
        <v>513.47967648242604</v>
      </c>
      <c r="F158" s="28">
        <f t="shared" si="6"/>
        <v>8.6877550799724368E-4</v>
      </c>
      <c r="G158" s="9">
        <v>221.04590422268825</v>
      </c>
      <c r="H158" s="10">
        <v>248.47045847783062</v>
      </c>
      <c r="I158" s="28">
        <f t="shared" si="7"/>
        <v>3.906061107419978E-3</v>
      </c>
      <c r="J158" s="25">
        <v>205.22856644402592</v>
      </c>
      <c r="K158" s="10">
        <v>221.3012375705276</v>
      </c>
      <c r="L158" s="21">
        <f t="shared" si="8"/>
        <v>2.5165118811165677E-3</v>
      </c>
    </row>
    <row r="159" spans="1:12" x14ac:dyDescent="0.25">
      <c r="A159" s="6" t="s">
        <v>314</v>
      </c>
      <c r="B159" s="7" t="s">
        <v>320</v>
      </c>
      <c r="C159" s="8" t="s">
        <v>319</v>
      </c>
      <c r="D159" s="9">
        <v>1827.0030523236062</v>
      </c>
      <c r="E159" s="10">
        <v>1974.0019299053636</v>
      </c>
      <c r="F159" s="28">
        <f t="shared" si="6"/>
        <v>2.5828622095702691E-3</v>
      </c>
      <c r="G159" s="9">
        <v>717.12588282383649</v>
      </c>
      <c r="H159" s="10">
        <v>817.21726642591113</v>
      </c>
      <c r="I159" s="28">
        <f t="shared" si="7"/>
        <v>4.3646172338256406E-3</v>
      </c>
      <c r="J159" s="25">
        <v>669.32451840302156</v>
      </c>
      <c r="K159" s="10">
        <v>764.69039101849978</v>
      </c>
      <c r="L159" s="21">
        <f t="shared" si="8"/>
        <v>4.4499387674761248E-3</v>
      </c>
    </row>
    <row r="160" spans="1:12" x14ac:dyDescent="0.25">
      <c r="A160" s="6" t="s">
        <v>314</v>
      </c>
      <c r="B160" s="7" t="s">
        <v>322</v>
      </c>
      <c r="C160" s="8" t="s">
        <v>321</v>
      </c>
      <c r="D160" s="9">
        <v>16126.981446675316</v>
      </c>
      <c r="E160" s="10">
        <v>20167.646927731363</v>
      </c>
      <c r="F160" s="28">
        <f t="shared" si="6"/>
        <v>7.4807066425628399E-3</v>
      </c>
      <c r="G160" s="9">
        <v>6850.3857414634949</v>
      </c>
      <c r="H160" s="10">
        <v>9565.2920977137001</v>
      </c>
      <c r="I160" s="28">
        <f t="shared" si="7"/>
        <v>1.1190017650849704E-2</v>
      </c>
      <c r="J160" s="25">
        <v>4023.1461735041953</v>
      </c>
      <c r="K160" s="10">
        <v>5130.003370386441</v>
      </c>
      <c r="L160" s="21">
        <f t="shared" si="8"/>
        <v>8.1343081450149235E-3</v>
      </c>
    </row>
    <row r="161" spans="1:12" x14ac:dyDescent="0.25">
      <c r="A161" s="6" t="s">
        <v>314</v>
      </c>
      <c r="B161" s="7" t="s">
        <v>324</v>
      </c>
      <c r="C161" s="8" t="s">
        <v>323</v>
      </c>
      <c r="D161" s="9">
        <v>4384.0137951302258</v>
      </c>
      <c r="E161" s="10">
        <v>4625.3918543605159</v>
      </c>
      <c r="F161" s="28">
        <f t="shared" si="6"/>
        <v>1.7881433684807657E-3</v>
      </c>
      <c r="G161" s="9">
        <v>1904.8656262508157</v>
      </c>
      <c r="H161" s="10">
        <v>2084.8821766610863</v>
      </c>
      <c r="I161" s="28">
        <f t="shared" si="7"/>
        <v>3.0145638521501539E-3</v>
      </c>
      <c r="J161" s="25">
        <v>1402.432877958852</v>
      </c>
      <c r="K161" s="10">
        <v>1561.6012239712522</v>
      </c>
      <c r="L161" s="21">
        <f t="shared" si="8"/>
        <v>3.589868934910978E-3</v>
      </c>
    </row>
    <row r="162" spans="1:12" x14ac:dyDescent="0.25">
      <c r="A162" s="6" t="s">
        <v>314</v>
      </c>
      <c r="B162" s="7" t="s">
        <v>326</v>
      </c>
      <c r="C162" s="8" t="s">
        <v>325</v>
      </c>
      <c r="D162" s="9">
        <v>1900.5038903380657</v>
      </c>
      <c r="E162" s="10">
        <v>1992.363953233677</v>
      </c>
      <c r="F162" s="28">
        <f t="shared" si="6"/>
        <v>1.5746649337755603E-3</v>
      </c>
      <c r="G162" s="9">
        <v>917.79889264812027</v>
      </c>
      <c r="H162" s="10">
        <v>1007.6685137804083</v>
      </c>
      <c r="I162" s="28">
        <f t="shared" si="7"/>
        <v>3.1187279354438768E-3</v>
      </c>
      <c r="J162" s="25">
        <v>340.61652729054617</v>
      </c>
      <c r="K162" s="10">
        <v>399.68928330888099</v>
      </c>
      <c r="L162" s="21">
        <f t="shared" si="8"/>
        <v>5.3452405079890131E-3</v>
      </c>
    </row>
    <row r="163" spans="1:12" x14ac:dyDescent="0.25">
      <c r="A163" s="6" t="s">
        <v>314</v>
      </c>
      <c r="B163" s="7" t="s">
        <v>328</v>
      </c>
      <c r="C163" s="8" t="s">
        <v>327</v>
      </c>
      <c r="D163" s="9">
        <v>5792.3599315394567</v>
      </c>
      <c r="E163" s="10">
        <v>6173.278692770552</v>
      </c>
      <c r="F163" s="28">
        <f t="shared" si="6"/>
        <v>2.1252649615306485E-3</v>
      </c>
      <c r="G163" s="9">
        <v>2745.2475201849993</v>
      </c>
      <c r="H163" s="10">
        <v>3050.6601607113589</v>
      </c>
      <c r="I163" s="28">
        <f t="shared" si="7"/>
        <v>3.5224148786219267E-3</v>
      </c>
      <c r="J163" s="25">
        <v>1307.658338612865</v>
      </c>
      <c r="K163" s="10">
        <v>1570.6634105984187</v>
      </c>
      <c r="L163" s="21">
        <f t="shared" si="8"/>
        <v>6.127365126816775E-3</v>
      </c>
    </row>
    <row r="164" spans="1:12" x14ac:dyDescent="0.25">
      <c r="A164" s="6" t="s">
        <v>314</v>
      </c>
      <c r="B164" s="7" t="s">
        <v>330</v>
      </c>
      <c r="C164" s="8" t="s">
        <v>329</v>
      </c>
      <c r="D164" s="9">
        <v>4341.9955980756913</v>
      </c>
      <c r="E164" s="10">
        <v>4550.2305091005701</v>
      </c>
      <c r="F164" s="28">
        <f t="shared" si="6"/>
        <v>1.5626808941333614E-3</v>
      </c>
      <c r="G164" s="9">
        <v>2147.3753499918935</v>
      </c>
      <c r="H164" s="10">
        <v>2324.0827896683572</v>
      </c>
      <c r="I164" s="28">
        <f t="shared" si="7"/>
        <v>2.639448332665939E-3</v>
      </c>
      <c r="J164" s="25">
        <v>761.49128692035754</v>
      </c>
      <c r="K164" s="10">
        <v>895.55119406741471</v>
      </c>
      <c r="L164" s="21">
        <f t="shared" si="8"/>
        <v>5.4199905481759902E-3</v>
      </c>
    </row>
    <row r="165" spans="1:12" x14ac:dyDescent="0.25">
      <c r="A165" s="6" t="s">
        <v>314</v>
      </c>
      <c r="B165" s="7" t="s">
        <v>332</v>
      </c>
      <c r="C165" s="8" t="s">
        <v>331</v>
      </c>
      <c r="D165" s="9">
        <v>4773.0985883008161</v>
      </c>
      <c r="E165" s="10">
        <v>4978.7847416170398</v>
      </c>
      <c r="F165" s="28">
        <f t="shared" si="6"/>
        <v>1.4073273651222795E-3</v>
      </c>
      <c r="G165" s="9">
        <v>1838.6537194560012</v>
      </c>
      <c r="H165" s="10">
        <v>1976.4216840119695</v>
      </c>
      <c r="I165" s="28">
        <f t="shared" si="7"/>
        <v>2.4113810401844571E-3</v>
      </c>
      <c r="J165" s="25">
        <v>1443.86467098196</v>
      </c>
      <c r="K165" s="10">
        <v>1561.2330376000227</v>
      </c>
      <c r="L165" s="21">
        <f t="shared" si="8"/>
        <v>2.6084828483594613E-3</v>
      </c>
    </row>
    <row r="166" spans="1:12" x14ac:dyDescent="0.25">
      <c r="A166" s="6" t="s">
        <v>314</v>
      </c>
      <c r="B166" s="7" t="s">
        <v>334</v>
      </c>
      <c r="C166" s="8" t="s">
        <v>333</v>
      </c>
      <c r="D166" s="9">
        <v>10185.293401473318</v>
      </c>
      <c r="E166" s="10">
        <v>11263.762120796979</v>
      </c>
      <c r="F166" s="28">
        <f t="shared" si="6"/>
        <v>3.3604946499312671E-3</v>
      </c>
      <c r="G166" s="9">
        <v>3338.0987471785688</v>
      </c>
      <c r="H166" s="10">
        <v>3991.7298370801082</v>
      </c>
      <c r="I166" s="28">
        <f t="shared" si="7"/>
        <v>5.9785765262494461E-3</v>
      </c>
      <c r="J166" s="25">
        <v>2916.5946484682022</v>
      </c>
      <c r="K166" s="10">
        <v>3540.370254868712</v>
      </c>
      <c r="L166" s="21">
        <f t="shared" si="8"/>
        <v>6.4814004233593181E-3</v>
      </c>
    </row>
    <row r="167" spans="1:12" x14ac:dyDescent="0.25">
      <c r="A167" s="6" t="s">
        <v>314</v>
      </c>
      <c r="B167" s="7" t="s">
        <v>336</v>
      </c>
      <c r="C167" s="8" t="s">
        <v>335</v>
      </c>
      <c r="D167" s="9">
        <v>753.79849295055919</v>
      </c>
      <c r="E167" s="10">
        <v>793.90641197616856</v>
      </c>
      <c r="F167" s="28">
        <f t="shared" si="6"/>
        <v>1.7295106710719654E-3</v>
      </c>
      <c r="G167" s="9">
        <v>339.20869173343402</v>
      </c>
      <c r="H167" s="10">
        <v>399.10593077459839</v>
      </c>
      <c r="I167" s="28">
        <f t="shared" si="7"/>
        <v>5.4350949783232849E-3</v>
      </c>
      <c r="J167" s="25">
        <v>558.57617810378974</v>
      </c>
      <c r="K167" s="10">
        <v>598.00057454497153</v>
      </c>
      <c r="L167" s="21">
        <f t="shared" si="8"/>
        <v>2.2759429631720174E-3</v>
      </c>
    </row>
    <row r="168" spans="1:12" x14ac:dyDescent="0.25">
      <c r="A168" s="6" t="s">
        <v>314</v>
      </c>
      <c r="B168" s="7" t="s">
        <v>338</v>
      </c>
      <c r="C168" s="8" t="s">
        <v>337</v>
      </c>
      <c r="D168" s="9">
        <v>12716.910020881067</v>
      </c>
      <c r="E168" s="10">
        <v>14014.840663128349</v>
      </c>
      <c r="F168" s="28">
        <f t="shared" si="6"/>
        <v>3.244726432465983E-3</v>
      </c>
      <c r="G168" s="9">
        <v>5418.1712652556625</v>
      </c>
      <c r="H168" s="10">
        <v>6389.4267439119822</v>
      </c>
      <c r="I168" s="28">
        <f t="shared" si="7"/>
        <v>5.5113384984351033E-3</v>
      </c>
      <c r="J168" s="25">
        <v>16474.440321276423</v>
      </c>
      <c r="K168" s="10">
        <v>20004.218961552349</v>
      </c>
      <c r="L168" s="21">
        <f t="shared" si="8"/>
        <v>6.4920858557506733E-3</v>
      </c>
    </row>
    <row r="169" spans="1:12" x14ac:dyDescent="0.25">
      <c r="A169" s="6" t="s">
        <v>314</v>
      </c>
      <c r="B169" s="7" t="s">
        <v>340</v>
      </c>
      <c r="C169" s="8" t="s">
        <v>339</v>
      </c>
      <c r="D169" s="9">
        <v>1845.8031501619744</v>
      </c>
      <c r="E169" s="10">
        <v>2027.2310331087772</v>
      </c>
      <c r="F169" s="28">
        <f t="shared" si="6"/>
        <v>3.1301000418453295E-3</v>
      </c>
      <c r="G169" s="9">
        <v>632.57837107045805</v>
      </c>
      <c r="H169" s="10">
        <v>741.62030304629161</v>
      </c>
      <c r="I169" s="28">
        <f t="shared" si="7"/>
        <v>5.3151847890959836E-3</v>
      </c>
      <c r="J169" s="25">
        <v>870.35990184300033</v>
      </c>
      <c r="K169" s="10">
        <v>980.45586190652898</v>
      </c>
      <c r="L169" s="21">
        <f t="shared" si="8"/>
        <v>3.9782530683454276E-3</v>
      </c>
    </row>
    <row r="170" spans="1:12" x14ac:dyDescent="0.25">
      <c r="A170" s="6" t="s">
        <v>314</v>
      </c>
      <c r="B170" s="7" t="s">
        <v>342</v>
      </c>
      <c r="C170" s="8" t="s">
        <v>341</v>
      </c>
      <c r="D170" s="9">
        <v>6119.8377321700382</v>
      </c>
      <c r="E170" s="10">
        <v>6345.8678970996798</v>
      </c>
      <c r="F170" s="28">
        <f t="shared" si="6"/>
        <v>1.2096742131311178E-3</v>
      </c>
      <c r="G170" s="9">
        <v>2006.730098242838</v>
      </c>
      <c r="H170" s="10">
        <v>2133.4343156180594</v>
      </c>
      <c r="I170" s="28">
        <f t="shared" si="7"/>
        <v>2.0429658652008076E-3</v>
      </c>
      <c r="J170" s="25">
        <v>968.49657538506506</v>
      </c>
      <c r="K170" s="10">
        <v>1062.7141880054783</v>
      </c>
      <c r="L170" s="21">
        <f t="shared" si="8"/>
        <v>3.0993438100570536E-3</v>
      </c>
    </row>
    <row r="171" spans="1:12" x14ac:dyDescent="0.25">
      <c r="A171" s="6" t="s">
        <v>314</v>
      </c>
      <c r="B171" s="7" t="s">
        <v>344</v>
      </c>
      <c r="C171" s="8" t="s">
        <v>343</v>
      </c>
      <c r="D171" s="9">
        <v>1328.5435147293554</v>
      </c>
      <c r="E171" s="10">
        <v>1430.6643184020031</v>
      </c>
      <c r="F171" s="28">
        <f t="shared" si="6"/>
        <v>2.4715711170941734E-3</v>
      </c>
      <c r="G171" s="9">
        <v>557.19866179636165</v>
      </c>
      <c r="H171" s="10">
        <v>631.71484694258743</v>
      </c>
      <c r="I171" s="28">
        <f t="shared" si="7"/>
        <v>4.1926399768368317E-3</v>
      </c>
      <c r="J171" s="25">
        <v>1918.3584330583142</v>
      </c>
      <c r="K171" s="10">
        <v>2015.0553181954008</v>
      </c>
      <c r="L171" s="21">
        <f t="shared" si="8"/>
        <v>1.6405712893414748E-3</v>
      </c>
    </row>
    <row r="172" spans="1:12" x14ac:dyDescent="0.25">
      <c r="A172" s="6" t="s">
        <v>314</v>
      </c>
      <c r="B172" s="7" t="s">
        <v>346</v>
      </c>
      <c r="C172" s="8" t="s">
        <v>345</v>
      </c>
      <c r="D172" s="9">
        <v>12044.763183444547</v>
      </c>
      <c r="E172" s="10">
        <v>12922.209718524615</v>
      </c>
      <c r="F172" s="28">
        <f t="shared" si="6"/>
        <v>2.3466671128116179E-3</v>
      </c>
      <c r="G172" s="9">
        <v>4080.6907480004106</v>
      </c>
      <c r="H172" s="10">
        <v>4596.2842836453965</v>
      </c>
      <c r="I172" s="28">
        <f t="shared" si="7"/>
        <v>3.9739398281448679E-3</v>
      </c>
      <c r="J172" s="25">
        <v>3584.202435718687</v>
      </c>
      <c r="K172" s="10">
        <v>4066.107255212326</v>
      </c>
      <c r="L172" s="21">
        <f t="shared" si="8"/>
        <v>4.2138573246561783E-3</v>
      </c>
    </row>
    <row r="173" spans="1:12" x14ac:dyDescent="0.25">
      <c r="A173" s="6" t="s">
        <v>314</v>
      </c>
      <c r="B173" s="7" t="s">
        <v>348</v>
      </c>
      <c r="C173" s="8" t="s">
        <v>347</v>
      </c>
      <c r="D173" s="9">
        <v>36233.576080640356</v>
      </c>
      <c r="E173" s="10">
        <v>38122.434401341248</v>
      </c>
      <c r="F173" s="28">
        <f t="shared" si="6"/>
        <v>1.6953265531876038E-3</v>
      </c>
      <c r="G173" s="9">
        <v>12811.494642436637</v>
      </c>
      <c r="H173" s="10">
        <v>13923.015409361678</v>
      </c>
      <c r="I173" s="28">
        <f t="shared" si="7"/>
        <v>2.7771982496860304E-3</v>
      </c>
      <c r="J173" s="25">
        <v>27996.88717156549</v>
      </c>
      <c r="K173" s="10">
        <v>29336.718721699337</v>
      </c>
      <c r="L173" s="21">
        <f t="shared" si="8"/>
        <v>1.5594346077540955E-3</v>
      </c>
    </row>
    <row r="174" spans="1:12" x14ac:dyDescent="0.25">
      <c r="A174" s="6" t="s">
        <v>314</v>
      </c>
      <c r="B174" s="7" t="s">
        <v>350</v>
      </c>
      <c r="C174" s="8" t="s">
        <v>349</v>
      </c>
      <c r="D174" s="9">
        <v>20328.827363551412</v>
      </c>
      <c r="E174" s="10">
        <v>21257.34765277322</v>
      </c>
      <c r="F174" s="28">
        <f t="shared" si="6"/>
        <v>1.4898641339304852E-3</v>
      </c>
      <c r="G174" s="9">
        <v>7273.1233002303879</v>
      </c>
      <c r="H174" s="10">
        <v>7841.4801922724791</v>
      </c>
      <c r="I174" s="28">
        <f t="shared" si="7"/>
        <v>2.5112078938329674E-3</v>
      </c>
      <c r="J174" s="25">
        <v>6478.4997741076659</v>
      </c>
      <c r="K174" s="10">
        <v>6987.6165267877668</v>
      </c>
      <c r="L174" s="21">
        <f t="shared" si="8"/>
        <v>2.5248670411841534E-3</v>
      </c>
    </row>
    <row r="175" spans="1:12" x14ac:dyDescent="0.25">
      <c r="A175" s="6" t="s">
        <v>314</v>
      </c>
      <c r="B175" s="7" t="s">
        <v>352</v>
      </c>
      <c r="C175" s="8" t="s">
        <v>351</v>
      </c>
      <c r="D175" s="9">
        <v>5003.6375205318027</v>
      </c>
      <c r="E175" s="10">
        <v>5193.7108600959955</v>
      </c>
      <c r="F175" s="28">
        <f t="shared" si="6"/>
        <v>1.2435489530273625E-3</v>
      </c>
      <c r="G175" s="9">
        <v>2671.9051003507434</v>
      </c>
      <c r="H175" s="10">
        <v>2833.7445759796092</v>
      </c>
      <c r="I175" s="28">
        <f t="shared" si="7"/>
        <v>1.9621648660508306E-3</v>
      </c>
      <c r="J175" s="25">
        <v>986.01220155345902</v>
      </c>
      <c r="K175" s="10">
        <v>1097.289589867883</v>
      </c>
      <c r="L175" s="21">
        <f t="shared" si="8"/>
        <v>3.5706824045496077E-3</v>
      </c>
    </row>
    <row r="176" spans="1:12" x14ac:dyDescent="0.25">
      <c r="A176" s="6" t="s">
        <v>314</v>
      </c>
      <c r="B176" s="7" t="s">
        <v>354</v>
      </c>
      <c r="C176" s="8" t="s">
        <v>353</v>
      </c>
      <c r="D176" s="9">
        <v>16768.880731468918</v>
      </c>
      <c r="E176" s="10">
        <v>17694.96609401179</v>
      </c>
      <c r="F176" s="28">
        <f t="shared" si="6"/>
        <v>1.7934518599602711E-3</v>
      </c>
      <c r="G176" s="9">
        <v>5689.5710405475093</v>
      </c>
      <c r="H176" s="10">
        <v>6313.5112462524194</v>
      </c>
      <c r="I176" s="28">
        <f t="shared" si="7"/>
        <v>3.4745931927593343E-3</v>
      </c>
      <c r="J176" s="25">
        <v>11322.386330180621</v>
      </c>
      <c r="K176" s="10">
        <v>13960.082005720677</v>
      </c>
      <c r="L176" s="21">
        <f t="shared" si="8"/>
        <v>7.0050921583790782E-3</v>
      </c>
    </row>
    <row r="177" spans="1:12" x14ac:dyDescent="0.25">
      <c r="A177" s="6" t="s">
        <v>314</v>
      </c>
      <c r="B177" s="7" t="s">
        <v>356</v>
      </c>
      <c r="C177" s="8" t="s">
        <v>355</v>
      </c>
      <c r="D177" s="9">
        <v>51055.096903852122</v>
      </c>
      <c r="E177" s="10">
        <v>54035.683713511062</v>
      </c>
      <c r="F177" s="28">
        <f t="shared" si="6"/>
        <v>1.8930982121494466E-3</v>
      </c>
      <c r="G177" s="9">
        <v>17581.807865823037</v>
      </c>
      <c r="H177" s="10">
        <v>19306.311823409167</v>
      </c>
      <c r="I177" s="28">
        <f t="shared" si="7"/>
        <v>3.1237807478567969E-3</v>
      </c>
      <c r="J177" s="25">
        <v>14339.534874105662</v>
      </c>
      <c r="K177" s="10">
        <v>15938.340102832321</v>
      </c>
      <c r="L177" s="21">
        <f t="shared" si="8"/>
        <v>3.5297862336665098E-3</v>
      </c>
    </row>
    <row r="178" spans="1:12" x14ac:dyDescent="0.25">
      <c r="A178" s="6" t="s">
        <v>314</v>
      </c>
      <c r="B178" s="7" t="s">
        <v>358</v>
      </c>
      <c r="C178" s="8" t="s">
        <v>357</v>
      </c>
      <c r="D178" s="9">
        <v>825.30809350247955</v>
      </c>
      <c r="E178" s="10">
        <v>825.30809350247955</v>
      </c>
      <c r="F178" s="28">
        <f t="shared" si="6"/>
        <v>0</v>
      </c>
      <c r="G178" s="9">
        <v>367.73074389120029</v>
      </c>
      <c r="H178" s="10">
        <v>367.73074389120029</v>
      </c>
      <c r="I178" s="28">
        <f t="shared" si="7"/>
        <v>0</v>
      </c>
      <c r="J178" s="25">
        <v>39.344091817783273</v>
      </c>
      <c r="K178" s="10">
        <v>39.344091817783273</v>
      </c>
      <c r="L178" s="21">
        <f t="shared" si="8"/>
        <v>0</v>
      </c>
    </row>
    <row r="179" spans="1:12" x14ac:dyDescent="0.25">
      <c r="A179" s="6" t="s">
        <v>314</v>
      </c>
      <c r="B179" s="7" t="s">
        <v>360</v>
      </c>
      <c r="C179" s="8" t="s">
        <v>359</v>
      </c>
      <c r="D179" s="9">
        <v>10101.817071490306</v>
      </c>
      <c r="E179" s="10">
        <v>10465.247900670161</v>
      </c>
      <c r="F179" s="28">
        <f t="shared" si="6"/>
        <v>1.1788519147477583E-3</v>
      </c>
      <c r="G179" s="9">
        <v>3875.9431592964461</v>
      </c>
      <c r="H179" s="10">
        <v>4118.8299913060791</v>
      </c>
      <c r="I179" s="28">
        <f t="shared" si="7"/>
        <v>2.0280574389393013E-3</v>
      </c>
      <c r="J179" s="25">
        <v>1903.0444006564837</v>
      </c>
      <c r="K179" s="10">
        <v>2081.8901849498729</v>
      </c>
      <c r="L179" s="21">
        <f t="shared" si="8"/>
        <v>2.998530086469442E-3</v>
      </c>
    </row>
    <row r="180" spans="1:12" x14ac:dyDescent="0.25">
      <c r="A180" s="6" t="s">
        <v>314</v>
      </c>
      <c r="B180" s="7" t="s">
        <v>362</v>
      </c>
      <c r="C180" s="8" t="s">
        <v>361</v>
      </c>
      <c r="D180" s="9">
        <v>7238.87830399628</v>
      </c>
      <c r="E180" s="10">
        <v>7553.6117868060974</v>
      </c>
      <c r="F180" s="28">
        <f t="shared" si="6"/>
        <v>1.4196590039019519E-3</v>
      </c>
      <c r="G180" s="9">
        <v>3124.183355995322</v>
      </c>
      <c r="H180" s="10">
        <v>3360.0980364673696</v>
      </c>
      <c r="I180" s="28">
        <f t="shared" si="7"/>
        <v>2.4295207846498634E-3</v>
      </c>
      <c r="J180" s="25">
        <v>2758.0327831478075</v>
      </c>
      <c r="K180" s="10">
        <v>2965.7527179700551</v>
      </c>
      <c r="L180" s="21">
        <f t="shared" si="8"/>
        <v>2.423371701387067E-3</v>
      </c>
    </row>
    <row r="181" spans="1:12" x14ac:dyDescent="0.25">
      <c r="A181" s="6" t="s">
        <v>314</v>
      </c>
      <c r="B181" s="7">
        <v>3402537560</v>
      </c>
      <c r="C181" s="8" t="s">
        <v>363</v>
      </c>
      <c r="D181" s="9">
        <v>1758.1401226192816</v>
      </c>
      <c r="E181" s="10">
        <v>1852.0270212427249</v>
      </c>
      <c r="F181" s="28">
        <f t="shared" si="6"/>
        <v>1.7356453129180327E-3</v>
      </c>
      <c r="G181" s="9">
        <v>799.63610513737467</v>
      </c>
      <c r="H181" s="10">
        <v>887.03799947042125</v>
      </c>
      <c r="I181" s="28">
        <f t="shared" si="7"/>
        <v>3.4636869556676775E-3</v>
      </c>
      <c r="J181" s="25">
        <v>268.48763396543421</v>
      </c>
      <c r="K181" s="10">
        <v>341.09174989454618</v>
      </c>
      <c r="L181" s="21">
        <f t="shared" si="8"/>
        <v>8.0101323324703877E-3</v>
      </c>
    </row>
    <row r="182" spans="1:12" x14ac:dyDescent="0.25">
      <c r="A182" s="6" t="s">
        <v>314</v>
      </c>
      <c r="B182" s="7" t="s">
        <v>365</v>
      </c>
      <c r="C182" s="8" t="s">
        <v>364</v>
      </c>
      <c r="D182" s="9">
        <v>5948.8269050974486</v>
      </c>
      <c r="E182" s="10">
        <v>6187.7063177537248</v>
      </c>
      <c r="F182" s="28">
        <f t="shared" si="6"/>
        <v>1.3132091820460268E-3</v>
      </c>
      <c r="G182" s="9">
        <v>2186.011568948797</v>
      </c>
      <c r="H182" s="10">
        <v>2338.8284916779771</v>
      </c>
      <c r="I182" s="28">
        <f t="shared" si="7"/>
        <v>2.2549210989089019E-3</v>
      </c>
      <c r="J182" s="25">
        <v>2358.091610540539</v>
      </c>
      <c r="K182" s="10">
        <v>2497.6253653796998</v>
      </c>
      <c r="L182" s="21">
        <f t="shared" si="8"/>
        <v>1.9180963418257146E-3</v>
      </c>
    </row>
    <row r="183" spans="1:12" x14ac:dyDescent="0.25">
      <c r="A183" s="6" t="s">
        <v>314</v>
      </c>
      <c r="B183" s="7" t="s">
        <v>367</v>
      </c>
      <c r="C183" s="8" t="s">
        <v>366</v>
      </c>
      <c r="D183" s="9">
        <v>201.47889703797861</v>
      </c>
      <c r="E183" s="10">
        <v>211.15749350532511</v>
      </c>
      <c r="F183" s="28">
        <f t="shared" si="6"/>
        <v>1.5652111062773866E-3</v>
      </c>
      <c r="G183" s="9">
        <v>83.528867033458241</v>
      </c>
      <c r="H183" s="10">
        <v>103.01075805707717</v>
      </c>
      <c r="I183" s="28">
        <f t="shared" si="7"/>
        <v>7.012511473744043E-3</v>
      </c>
      <c r="J183" s="25">
        <v>38.241097753946036</v>
      </c>
      <c r="K183" s="10">
        <v>53.495704972902729</v>
      </c>
      <c r="L183" s="21">
        <f t="shared" si="8"/>
        <v>1.1252524533366559E-2</v>
      </c>
    </row>
    <row r="184" spans="1:12" x14ac:dyDescent="0.25">
      <c r="A184" s="6" t="s">
        <v>314</v>
      </c>
      <c r="B184" s="7" t="s">
        <v>369</v>
      </c>
      <c r="C184" s="8" t="s">
        <v>368</v>
      </c>
      <c r="D184" s="9">
        <v>30713.85887288762</v>
      </c>
      <c r="E184" s="10">
        <v>32627.256263067949</v>
      </c>
      <c r="F184" s="28">
        <f t="shared" si="6"/>
        <v>2.0164983679642479E-3</v>
      </c>
      <c r="G184" s="9">
        <v>11972.131393222373</v>
      </c>
      <c r="H184" s="10">
        <v>13224.303869519124</v>
      </c>
      <c r="I184" s="28">
        <f t="shared" si="7"/>
        <v>3.3213292288056806E-3</v>
      </c>
      <c r="J184" s="25">
        <v>10490.012321466271</v>
      </c>
      <c r="K184" s="10">
        <v>11646.587260870108</v>
      </c>
      <c r="L184" s="21">
        <f t="shared" si="8"/>
        <v>3.4924043194461962E-3</v>
      </c>
    </row>
    <row r="185" spans="1:12" x14ac:dyDescent="0.25">
      <c r="A185" s="6" t="s">
        <v>314</v>
      </c>
      <c r="B185" s="7" t="s">
        <v>371</v>
      </c>
      <c r="C185" s="8" t="s">
        <v>370</v>
      </c>
      <c r="D185" s="9">
        <v>38986.244063306011</v>
      </c>
      <c r="E185" s="10">
        <v>40920.602193496721</v>
      </c>
      <c r="F185" s="28">
        <f t="shared" si="6"/>
        <v>1.6154631153071364E-3</v>
      </c>
      <c r="G185" s="9">
        <v>13510.284920301909</v>
      </c>
      <c r="H185" s="10">
        <v>14629.7702920675</v>
      </c>
      <c r="I185" s="28">
        <f t="shared" si="7"/>
        <v>2.6570995955674803E-3</v>
      </c>
      <c r="J185" s="25">
        <v>10065.055088184812</v>
      </c>
      <c r="K185" s="10">
        <v>11049.528522005639</v>
      </c>
      <c r="L185" s="21">
        <f t="shared" si="8"/>
        <v>3.1154505280184264E-3</v>
      </c>
    </row>
    <row r="186" spans="1:12" x14ac:dyDescent="0.25">
      <c r="A186" s="6" t="s">
        <v>314</v>
      </c>
      <c r="B186" s="7" t="s">
        <v>373</v>
      </c>
      <c r="C186" s="8" t="s">
        <v>372</v>
      </c>
      <c r="D186" s="9">
        <v>5896.0868340030884</v>
      </c>
      <c r="E186" s="10">
        <v>6248.1079442926712</v>
      </c>
      <c r="F186" s="28">
        <f t="shared" si="6"/>
        <v>1.9348629901294601E-3</v>
      </c>
      <c r="G186" s="9">
        <v>2418.2625650906079</v>
      </c>
      <c r="H186" s="10">
        <v>2682.6647084192991</v>
      </c>
      <c r="I186" s="28">
        <f t="shared" si="7"/>
        <v>3.4646969252791759E-3</v>
      </c>
      <c r="J186" s="25">
        <v>1548.369342958086</v>
      </c>
      <c r="K186" s="10">
        <v>1776.0850582548983</v>
      </c>
      <c r="L186" s="21">
        <f t="shared" si="8"/>
        <v>4.5841149289345129E-3</v>
      </c>
    </row>
    <row r="187" spans="1:12" x14ac:dyDescent="0.25">
      <c r="A187" s="6" t="s">
        <v>314</v>
      </c>
      <c r="B187" s="7" t="s">
        <v>375</v>
      </c>
      <c r="C187" s="8" t="s">
        <v>374</v>
      </c>
      <c r="D187" s="9">
        <v>40224.403111574415</v>
      </c>
      <c r="E187" s="10">
        <v>42071.227662860474</v>
      </c>
      <c r="F187" s="28">
        <f t="shared" si="6"/>
        <v>1.4974608959732461E-3</v>
      </c>
      <c r="G187" s="9">
        <v>13243.400003682811</v>
      </c>
      <c r="H187" s="10">
        <v>14262.776216488273</v>
      </c>
      <c r="I187" s="28">
        <f t="shared" si="7"/>
        <v>2.4748496043371926E-3</v>
      </c>
      <c r="J187" s="25">
        <v>10420.3336675929</v>
      </c>
      <c r="K187" s="10">
        <v>11310.963237382934</v>
      </c>
      <c r="L187" s="21">
        <f t="shared" si="8"/>
        <v>2.7375200411388079E-3</v>
      </c>
    </row>
    <row r="188" spans="1:12" x14ac:dyDescent="0.25">
      <c r="A188" s="6" t="s">
        <v>314</v>
      </c>
      <c r="B188" s="7" t="s">
        <v>377</v>
      </c>
      <c r="C188" s="8" t="s">
        <v>376</v>
      </c>
      <c r="D188" s="9">
        <v>8807.8815013527019</v>
      </c>
      <c r="E188" s="10">
        <v>9224.5297208964912</v>
      </c>
      <c r="F188" s="28">
        <f t="shared" si="6"/>
        <v>1.5418295340530186E-3</v>
      </c>
      <c r="G188" s="9">
        <v>3420.6089694921066</v>
      </c>
      <c r="H188" s="10">
        <v>3698.3063431491637</v>
      </c>
      <c r="I188" s="28">
        <f t="shared" si="7"/>
        <v>2.6052669343696877E-3</v>
      </c>
      <c r="J188" s="25">
        <v>4073.8603508963106</v>
      </c>
      <c r="K188" s="10">
        <v>4342.5377910775396</v>
      </c>
      <c r="L188" s="21">
        <f t="shared" si="8"/>
        <v>2.1311971998403401E-3</v>
      </c>
    </row>
    <row r="189" spans="1:12" x14ac:dyDescent="0.25">
      <c r="A189" s="6" t="s">
        <v>314</v>
      </c>
      <c r="B189" s="7" t="s">
        <v>379</v>
      </c>
      <c r="C189" s="8" t="s">
        <v>378</v>
      </c>
      <c r="D189" s="9">
        <v>66558.710396538372</v>
      </c>
      <c r="E189" s="10">
        <v>69809.206985306068</v>
      </c>
      <c r="F189" s="28">
        <f t="shared" si="6"/>
        <v>1.5906465726616137E-3</v>
      </c>
      <c r="G189" s="9">
        <v>24408.764778728371</v>
      </c>
      <c r="H189" s="10">
        <v>26472.30146880418</v>
      </c>
      <c r="I189" s="28">
        <f t="shared" si="7"/>
        <v>2.7088850407872567E-3</v>
      </c>
      <c r="J189" s="25">
        <v>21335.625825013583</v>
      </c>
      <c r="K189" s="10">
        <v>23195.319776120392</v>
      </c>
      <c r="L189" s="21">
        <f t="shared" si="8"/>
        <v>2.7896262884747891E-3</v>
      </c>
    </row>
    <row r="190" spans="1:12" x14ac:dyDescent="0.25">
      <c r="A190" s="6" t="s">
        <v>314</v>
      </c>
      <c r="B190" s="7" t="s">
        <v>381</v>
      </c>
      <c r="C190" s="8" t="s">
        <v>380</v>
      </c>
      <c r="D190" s="9">
        <v>10638.83740144542</v>
      </c>
      <c r="E190" s="10">
        <v>12089.935742466771</v>
      </c>
      <c r="F190" s="28">
        <f t="shared" si="6"/>
        <v>4.2711668271127046E-3</v>
      </c>
      <c r="G190" s="9">
        <v>3362.5462204566538</v>
      </c>
      <c r="H190" s="10">
        <v>4178.5198166960945</v>
      </c>
      <c r="I190" s="28">
        <f t="shared" si="7"/>
        <v>7.268239099375462E-3</v>
      </c>
      <c r="J190" s="25">
        <v>1770.6238983777018</v>
      </c>
      <c r="K190" s="10">
        <v>2556.8753900641814</v>
      </c>
      <c r="L190" s="21">
        <f t="shared" si="8"/>
        <v>1.232378609490703E-2</v>
      </c>
    </row>
    <row r="191" spans="1:12" x14ac:dyDescent="0.25">
      <c r="A191" s="6" t="s">
        <v>314</v>
      </c>
      <c r="B191" s="7" t="s">
        <v>383</v>
      </c>
      <c r="C191" s="8" t="s">
        <v>382</v>
      </c>
      <c r="D191" s="9">
        <v>3281.928952436002</v>
      </c>
      <c r="E191" s="10">
        <v>3417.1652912736236</v>
      </c>
      <c r="F191" s="28">
        <f t="shared" si="6"/>
        <v>1.34690627748002E-3</v>
      </c>
      <c r="G191" s="9">
        <v>1521.8552115608122</v>
      </c>
      <c r="H191" s="10">
        <v>1629.6653426156224</v>
      </c>
      <c r="I191" s="28">
        <f t="shared" si="7"/>
        <v>2.2840898321196956E-3</v>
      </c>
      <c r="J191" s="25">
        <v>483.229565522634</v>
      </c>
      <c r="K191" s="10">
        <v>561.93820116891368</v>
      </c>
      <c r="L191" s="21">
        <f t="shared" si="8"/>
        <v>5.0426733569897131E-3</v>
      </c>
    </row>
    <row r="192" spans="1:12" x14ac:dyDescent="0.25">
      <c r="A192" s="6" t="s">
        <v>314</v>
      </c>
      <c r="B192" s="7" t="s">
        <v>385</v>
      </c>
      <c r="C192" s="8" t="s">
        <v>384</v>
      </c>
      <c r="D192" s="9">
        <v>27924.820760638835</v>
      </c>
      <c r="E192" s="10">
        <v>29417.126533818591</v>
      </c>
      <c r="F192" s="28">
        <f t="shared" si="6"/>
        <v>1.7368770788472876E-3</v>
      </c>
      <c r="G192" s="9">
        <v>11409.839507826409</v>
      </c>
      <c r="H192" s="10">
        <v>12415.485315909827</v>
      </c>
      <c r="I192" s="28">
        <f t="shared" si="7"/>
        <v>2.8195812776479201E-3</v>
      </c>
      <c r="J192" s="25">
        <v>14291.383477008649</v>
      </c>
      <c r="K192" s="10">
        <v>15282.707513540839</v>
      </c>
      <c r="L192" s="21">
        <f t="shared" si="8"/>
        <v>2.2380059295254995E-3</v>
      </c>
    </row>
    <row r="193" spans="1:12" x14ac:dyDescent="0.25">
      <c r="A193" s="6" t="s">
        <v>314</v>
      </c>
      <c r="B193" s="7" t="s">
        <v>387</v>
      </c>
      <c r="C193" s="8" t="s">
        <v>386</v>
      </c>
      <c r="D193" s="9">
        <v>4868.0274353255891</v>
      </c>
      <c r="E193" s="10">
        <v>5057.6489488970774</v>
      </c>
      <c r="F193" s="28">
        <f t="shared" si="6"/>
        <v>1.2745759075614149E-3</v>
      </c>
      <c r="G193" s="9">
        <v>2172.7691875898345</v>
      </c>
      <c r="H193" s="10">
        <v>2319.1938939952129</v>
      </c>
      <c r="I193" s="28">
        <f t="shared" si="7"/>
        <v>2.1762709308950079E-3</v>
      </c>
      <c r="J193" s="25">
        <v>1513.3737146798085</v>
      </c>
      <c r="K193" s="10">
        <v>1632.1844577755294</v>
      </c>
      <c r="L193" s="21">
        <f t="shared" si="8"/>
        <v>2.5224383082578239E-3</v>
      </c>
    </row>
    <row r="194" spans="1:12" x14ac:dyDescent="0.25">
      <c r="A194" s="6" t="s">
        <v>314</v>
      </c>
      <c r="B194" s="7" t="s">
        <v>389</v>
      </c>
      <c r="C194" s="8" t="s">
        <v>388</v>
      </c>
      <c r="D194" s="9">
        <v>27281.611818714191</v>
      </c>
      <c r="E194" s="10">
        <v>28554.113644598467</v>
      </c>
      <c r="F194" s="28">
        <f t="shared" si="6"/>
        <v>1.520758377143272E-3</v>
      </c>
      <c r="G194" s="9">
        <v>10808.83912307348</v>
      </c>
      <c r="H194" s="10">
        <v>11665.641091609748</v>
      </c>
      <c r="I194" s="28">
        <f t="shared" si="7"/>
        <v>2.5460231531011512E-3</v>
      </c>
      <c r="J194" s="25">
        <v>10255.913287732543</v>
      </c>
      <c r="K194" s="10">
        <v>11039.439098476279</v>
      </c>
      <c r="L194" s="21">
        <f t="shared" si="8"/>
        <v>2.4570064352704701E-3</v>
      </c>
    </row>
    <row r="195" spans="1:12" x14ac:dyDescent="0.25">
      <c r="A195" s="6" t="s">
        <v>314</v>
      </c>
      <c r="B195" s="7" t="s">
        <v>391</v>
      </c>
      <c r="C195" s="8" t="s">
        <v>390</v>
      </c>
      <c r="D195" s="9">
        <v>5830.5469462003693</v>
      </c>
      <c r="E195" s="10">
        <v>6898.5586676846006</v>
      </c>
      <c r="F195" s="28">
        <f t="shared" ref="F195:F258" si="9">((E195/D195)^(1/30))-1</f>
        <v>5.6224700628508817E-3</v>
      </c>
      <c r="G195" s="9">
        <v>2268.5217912623352</v>
      </c>
      <c r="H195" s="10">
        <v>3156.4099951174999</v>
      </c>
      <c r="I195" s="28">
        <f t="shared" ref="I195:I258" si="10">((H195/G195)^(1/30))-1</f>
        <v>1.1071064913455553E-2</v>
      </c>
      <c r="J195" s="25">
        <v>3988.3946389557818</v>
      </c>
      <c r="K195" s="10">
        <v>6142.5242011801929</v>
      </c>
      <c r="L195" s="21">
        <f t="shared" ref="L195:L258" si="11">((K195/J195)^(1/30))-1</f>
        <v>1.4499004202358501E-2</v>
      </c>
    </row>
    <row r="196" spans="1:12" x14ac:dyDescent="0.25">
      <c r="A196" s="6" t="s">
        <v>314</v>
      </c>
      <c r="B196" s="7" t="s">
        <v>393</v>
      </c>
      <c r="C196" s="8" t="s">
        <v>392</v>
      </c>
      <c r="D196" s="9">
        <v>12201.767321209682</v>
      </c>
      <c r="E196" s="10">
        <v>12926.622150751518</v>
      </c>
      <c r="F196" s="28">
        <f t="shared" si="9"/>
        <v>1.9254551050233992E-3</v>
      </c>
      <c r="G196" s="9">
        <v>5020.8998244867762</v>
      </c>
      <c r="H196" s="10">
        <v>5514.6555547457301</v>
      </c>
      <c r="I196" s="28">
        <f t="shared" si="10"/>
        <v>3.1315607614368357E-3</v>
      </c>
      <c r="J196" s="25">
        <v>13361.939245528461</v>
      </c>
      <c r="K196" s="10">
        <v>13974.482104515664</v>
      </c>
      <c r="L196" s="21">
        <f t="shared" si="11"/>
        <v>1.4952050046848075E-3</v>
      </c>
    </row>
    <row r="197" spans="1:12" x14ac:dyDescent="0.25">
      <c r="A197" s="6" t="s">
        <v>314</v>
      </c>
      <c r="B197" s="7" t="s">
        <v>395</v>
      </c>
      <c r="C197" s="8" t="s">
        <v>394</v>
      </c>
      <c r="D197" s="9">
        <v>893.02066815274554</v>
      </c>
      <c r="E197" s="10">
        <v>997.31515565011591</v>
      </c>
      <c r="F197" s="28">
        <f t="shared" si="9"/>
        <v>3.6886898237158405E-3</v>
      </c>
      <c r="G197" s="9">
        <v>319.99485895371095</v>
      </c>
      <c r="H197" s="10">
        <v>385.25298272290087</v>
      </c>
      <c r="I197" s="28">
        <f t="shared" si="10"/>
        <v>6.2056855266072741E-3</v>
      </c>
      <c r="J197" s="25">
        <v>78.521382667282751</v>
      </c>
      <c r="K197" s="10">
        <v>139.49564759687561</v>
      </c>
      <c r="L197" s="21">
        <f t="shared" si="11"/>
        <v>1.9340056104382386E-2</v>
      </c>
    </row>
    <row r="198" spans="1:12" x14ac:dyDescent="0.25">
      <c r="A198" s="6" t="s">
        <v>314</v>
      </c>
      <c r="B198" s="7" t="s">
        <v>397</v>
      </c>
      <c r="C198" s="8" t="s">
        <v>396</v>
      </c>
      <c r="D198" s="9">
        <v>7120.5456203387621</v>
      </c>
      <c r="E198" s="10">
        <v>7445.2385295504255</v>
      </c>
      <c r="F198" s="28">
        <f t="shared" si="9"/>
        <v>1.487450156768988E-3</v>
      </c>
      <c r="G198" s="9">
        <v>2387.7032234930011</v>
      </c>
      <c r="H198" s="10">
        <v>2576.8206663760975</v>
      </c>
      <c r="I198" s="28">
        <f t="shared" si="10"/>
        <v>2.5440449254354736E-3</v>
      </c>
      <c r="J198" s="25">
        <v>1813.2151918878994</v>
      </c>
      <c r="K198" s="10">
        <v>1973.1314874057048</v>
      </c>
      <c r="L198" s="21">
        <f t="shared" si="11"/>
        <v>2.8213140921504731E-3</v>
      </c>
    </row>
    <row r="199" spans="1:12" x14ac:dyDescent="0.25">
      <c r="A199" s="6" t="s">
        <v>314</v>
      </c>
      <c r="B199" s="7" t="s">
        <v>399</v>
      </c>
      <c r="C199" s="8" t="s">
        <v>398</v>
      </c>
      <c r="D199" s="9">
        <v>1473.0179213582483</v>
      </c>
      <c r="E199" s="10">
        <v>1566.4236684129974</v>
      </c>
      <c r="F199" s="28">
        <f t="shared" si="9"/>
        <v>2.0514947341692125E-3</v>
      </c>
      <c r="G199" s="9">
        <v>806.76661817681611</v>
      </c>
      <c r="H199" s="10">
        <v>884.59156349608509</v>
      </c>
      <c r="I199" s="28">
        <f t="shared" si="10"/>
        <v>3.0744363706876054E-3</v>
      </c>
      <c r="J199" s="25">
        <v>496.28922420843992</v>
      </c>
      <c r="K199" s="10">
        <v>563.38096904890915</v>
      </c>
      <c r="L199" s="21">
        <f t="shared" si="11"/>
        <v>4.235518092821966E-3</v>
      </c>
    </row>
    <row r="200" spans="1:12" x14ac:dyDescent="0.25">
      <c r="A200" s="6" t="s">
        <v>314</v>
      </c>
      <c r="B200" s="7" t="s">
        <v>401</v>
      </c>
      <c r="C200" s="8" t="s">
        <v>400</v>
      </c>
      <c r="D200" s="9">
        <v>1827.3998517153677</v>
      </c>
      <c r="E200" s="10">
        <v>1960.9034972748334</v>
      </c>
      <c r="F200" s="28">
        <f t="shared" si="9"/>
        <v>2.3531384475956596E-3</v>
      </c>
      <c r="G200" s="9">
        <v>838.344604494343</v>
      </c>
      <c r="H200" s="10">
        <v>944.64439166982856</v>
      </c>
      <c r="I200" s="28">
        <f t="shared" si="10"/>
        <v>3.9872384036214736E-3</v>
      </c>
      <c r="J200" s="25">
        <v>1172.4913760026056</v>
      </c>
      <c r="K200" s="10">
        <v>1280.2355965231266</v>
      </c>
      <c r="L200" s="21">
        <f t="shared" si="11"/>
        <v>2.9347397648598061E-3</v>
      </c>
    </row>
    <row r="201" spans="1:12" x14ac:dyDescent="0.25">
      <c r="A201" s="6" t="s">
        <v>314</v>
      </c>
      <c r="B201" s="7" t="s">
        <v>403</v>
      </c>
      <c r="C201" s="8" t="s">
        <v>402</v>
      </c>
      <c r="D201" s="9">
        <v>3807.3001646374873</v>
      </c>
      <c r="E201" s="10">
        <v>4032.9132099248786</v>
      </c>
      <c r="F201" s="28">
        <f t="shared" si="9"/>
        <v>1.9207982386295619E-3</v>
      </c>
      <c r="G201" s="9">
        <v>1284.5109918194003</v>
      </c>
      <c r="H201" s="10">
        <v>1648.2798819720815</v>
      </c>
      <c r="I201" s="28">
        <f t="shared" si="10"/>
        <v>8.3464440749179136E-3</v>
      </c>
      <c r="J201" s="25">
        <v>6395.772666135952</v>
      </c>
      <c r="K201" s="10">
        <v>6437.6162907593698</v>
      </c>
      <c r="L201" s="21">
        <f t="shared" si="11"/>
        <v>2.1739293313127739E-4</v>
      </c>
    </row>
    <row r="202" spans="1:12" x14ac:dyDescent="0.25">
      <c r="A202" s="6" t="s">
        <v>314</v>
      </c>
      <c r="B202" s="7" t="s">
        <v>405</v>
      </c>
      <c r="C202" s="8" t="s">
        <v>404</v>
      </c>
      <c r="D202" s="9">
        <v>1140.2125128993166</v>
      </c>
      <c r="E202" s="10">
        <v>1232.5221762558288</v>
      </c>
      <c r="F202" s="28">
        <f t="shared" si="9"/>
        <v>2.5983017441837397E-3</v>
      </c>
      <c r="G202" s="9">
        <v>593.8698717134896</v>
      </c>
      <c r="H202" s="10">
        <v>670.18200035745019</v>
      </c>
      <c r="I202" s="28">
        <f t="shared" si="10"/>
        <v>4.0377663564217237E-3</v>
      </c>
      <c r="J202" s="25">
        <v>844.41302957645792</v>
      </c>
      <c r="K202" s="10">
        <v>923.17056946364846</v>
      </c>
      <c r="L202" s="21">
        <f t="shared" si="11"/>
        <v>2.9768309874074195E-3</v>
      </c>
    </row>
    <row r="203" spans="1:12" x14ac:dyDescent="0.25">
      <c r="A203" s="6" t="s">
        <v>314</v>
      </c>
      <c r="B203" s="7" t="s">
        <v>407</v>
      </c>
      <c r="C203" s="8" t="s">
        <v>406</v>
      </c>
      <c r="D203" s="9">
        <v>2992.2384157503107</v>
      </c>
      <c r="E203" s="10">
        <v>3114.6064754385961</v>
      </c>
      <c r="F203" s="28">
        <f t="shared" si="9"/>
        <v>1.3369285862971925E-3</v>
      </c>
      <c r="G203" s="9">
        <v>1276.3618340600385</v>
      </c>
      <c r="H203" s="10">
        <v>1398.0638462288264</v>
      </c>
      <c r="I203" s="28">
        <f t="shared" si="10"/>
        <v>3.0404327255133534E-3</v>
      </c>
      <c r="J203" s="25">
        <v>889.22102621624947</v>
      </c>
      <c r="K203" s="10">
        <v>979.46498992284899</v>
      </c>
      <c r="L203" s="21">
        <f t="shared" si="11"/>
        <v>3.2272184899968526E-3</v>
      </c>
    </row>
    <row r="204" spans="1:12" x14ac:dyDescent="0.25">
      <c r="A204" s="6" t="s">
        <v>314</v>
      </c>
      <c r="B204" s="7" t="s">
        <v>409</v>
      </c>
      <c r="C204" s="8" t="s">
        <v>408</v>
      </c>
      <c r="D204" s="9">
        <v>4712.3674295512446</v>
      </c>
      <c r="E204" s="10">
        <v>4896.1929320844147</v>
      </c>
      <c r="F204" s="28">
        <f t="shared" si="9"/>
        <v>1.2763982296639664E-3</v>
      </c>
      <c r="G204" s="9">
        <v>2359.1811713352349</v>
      </c>
      <c r="H204" s="10">
        <v>2513.9289952785589</v>
      </c>
      <c r="I204" s="28">
        <f t="shared" si="10"/>
        <v>2.1199862837011363E-3</v>
      </c>
      <c r="J204" s="25">
        <v>1226.615097795697</v>
      </c>
      <c r="K204" s="10">
        <v>1344.4163234472078</v>
      </c>
      <c r="L204" s="21">
        <f t="shared" si="11"/>
        <v>3.0613943862629611E-3</v>
      </c>
    </row>
    <row r="205" spans="1:12" x14ac:dyDescent="0.25">
      <c r="A205" s="6" t="s">
        <v>314</v>
      </c>
      <c r="B205" s="7" t="s">
        <v>411</v>
      </c>
      <c r="C205" s="8" t="s">
        <v>410</v>
      </c>
      <c r="D205" s="9">
        <v>18513.885942089892</v>
      </c>
      <c r="E205" s="10">
        <v>19538.256295765728</v>
      </c>
      <c r="F205" s="28">
        <f t="shared" si="9"/>
        <v>1.7967242768825997E-3</v>
      </c>
      <c r="G205" s="9">
        <v>8730.2436035932187</v>
      </c>
      <c r="H205" s="10">
        <v>9518.368275078974</v>
      </c>
      <c r="I205" s="28">
        <f t="shared" si="10"/>
        <v>2.8851594437033778E-3</v>
      </c>
      <c r="J205" s="25">
        <v>10851.709979841537</v>
      </c>
      <c r="K205" s="10">
        <v>11582.713131075023</v>
      </c>
      <c r="L205" s="21">
        <f t="shared" si="11"/>
        <v>2.1753984154975203E-3</v>
      </c>
    </row>
    <row r="206" spans="1:12" x14ac:dyDescent="0.25">
      <c r="A206" s="6" t="s">
        <v>314</v>
      </c>
      <c r="B206" s="7" t="s">
        <v>413</v>
      </c>
      <c r="C206" s="8" t="s">
        <v>412</v>
      </c>
      <c r="D206" s="9">
        <v>6243.7093238967209</v>
      </c>
      <c r="E206" s="10">
        <v>6471.4409889204153</v>
      </c>
      <c r="F206" s="28">
        <f t="shared" si="9"/>
        <v>1.1948583934138224E-3</v>
      </c>
      <c r="G206" s="9">
        <v>2182.9556347890366</v>
      </c>
      <c r="H206" s="10">
        <v>2319.997646299425</v>
      </c>
      <c r="I206" s="28">
        <f t="shared" si="10"/>
        <v>2.0316081528879426E-3</v>
      </c>
      <c r="J206" s="25">
        <v>848.23488783374864</v>
      </c>
      <c r="K206" s="10">
        <v>946.32864465272144</v>
      </c>
      <c r="L206" s="21">
        <f t="shared" si="11"/>
        <v>3.6544052959968099E-3</v>
      </c>
    </row>
    <row r="207" spans="1:12" x14ac:dyDescent="0.25">
      <c r="A207" s="6" t="s">
        <v>314</v>
      </c>
      <c r="B207" s="7" t="s">
        <v>415</v>
      </c>
      <c r="C207" s="8" t="s">
        <v>414</v>
      </c>
      <c r="D207" s="9">
        <v>6938.1548579331456</v>
      </c>
      <c r="E207" s="10">
        <v>8924.768104741941</v>
      </c>
      <c r="F207" s="28">
        <f t="shared" si="9"/>
        <v>8.428470430135393E-3</v>
      </c>
      <c r="G207" s="9">
        <v>2413.751784219658</v>
      </c>
      <c r="H207" s="10">
        <v>3746.0257276074917</v>
      </c>
      <c r="I207" s="28">
        <f t="shared" si="10"/>
        <v>1.4758282963260205E-2</v>
      </c>
      <c r="J207" s="25">
        <v>2202.8478058394376</v>
      </c>
      <c r="K207" s="10">
        <v>3558.5794714132026</v>
      </c>
      <c r="L207" s="21">
        <f t="shared" si="11"/>
        <v>1.6115491395142234E-2</v>
      </c>
    </row>
    <row r="208" spans="1:12" x14ac:dyDescent="0.25">
      <c r="A208" s="6" t="s">
        <v>314</v>
      </c>
      <c r="B208" s="7" t="s">
        <v>417</v>
      </c>
      <c r="C208" s="8" t="s">
        <v>416</v>
      </c>
      <c r="D208" s="9">
        <v>26153.756248055724</v>
      </c>
      <c r="E208" s="10">
        <v>27620.582615382969</v>
      </c>
      <c r="F208" s="28">
        <f t="shared" si="9"/>
        <v>1.820602593383791E-3</v>
      </c>
      <c r="G208" s="9">
        <v>10238.398079918154</v>
      </c>
      <c r="H208" s="10">
        <v>11189.50461641378</v>
      </c>
      <c r="I208" s="28">
        <f t="shared" si="10"/>
        <v>2.9654242398178265E-3</v>
      </c>
      <c r="J208" s="25">
        <v>19233.132055087764</v>
      </c>
      <c r="K208" s="10">
        <v>20302.56664285087</v>
      </c>
      <c r="L208" s="21">
        <f t="shared" si="11"/>
        <v>1.8053908908040039E-3</v>
      </c>
    </row>
    <row r="209" spans="1:12" x14ac:dyDescent="0.25">
      <c r="A209" s="6" t="s">
        <v>314</v>
      </c>
      <c r="B209" s="7" t="s">
        <v>419</v>
      </c>
      <c r="C209" s="8" t="s">
        <v>418</v>
      </c>
      <c r="D209" s="9">
        <v>8095.6716056944515</v>
      </c>
      <c r="E209" s="10">
        <v>8544.1187664740501</v>
      </c>
      <c r="F209" s="28">
        <f t="shared" si="9"/>
        <v>1.7987369068330761E-3</v>
      </c>
      <c r="G209" s="9">
        <v>2428.4490122898101</v>
      </c>
      <c r="H209" s="10">
        <v>2652.3086973206027</v>
      </c>
      <c r="I209" s="28">
        <f t="shared" si="10"/>
        <v>2.9435798557941872E-3</v>
      </c>
      <c r="J209" s="25">
        <v>6168.1399691110901</v>
      </c>
      <c r="K209" s="10">
        <v>6443.6732931479783</v>
      </c>
      <c r="L209" s="21">
        <f t="shared" si="11"/>
        <v>1.4577760523730721E-3</v>
      </c>
    </row>
    <row r="210" spans="1:12" x14ac:dyDescent="0.25">
      <c r="A210" s="6" t="s">
        <v>420</v>
      </c>
      <c r="B210" s="7" t="s">
        <v>422</v>
      </c>
      <c r="C210" s="8" t="s">
        <v>421</v>
      </c>
      <c r="D210" s="9">
        <v>8418.905067252208</v>
      </c>
      <c r="E210" s="10">
        <v>8968.3213427850606</v>
      </c>
      <c r="F210" s="28">
        <f t="shared" si="9"/>
        <v>2.1095131321398064E-3</v>
      </c>
      <c r="G210" s="9">
        <v>3294.637079581832</v>
      </c>
      <c r="H210" s="10">
        <v>3616.9651436811873</v>
      </c>
      <c r="I210" s="28">
        <f t="shared" si="10"/>
        <v>3.1161550482241562E-3</v>
      </c>
      <c r="J210" s="25">
        <v>4014.1043039536453</v>
      </c>
      <c r="K210" s="10">
        <v>4457.4636953728841</v>
      </c>
      <c r="L210" s="21">
        <f t="shared" si="11"/>
        <v>3.4982944997032916E-3</v>
      </c>
    </row>
    <row r="211" spans="1:12" x14ac:dyDescent="0.25">
      <c r="A211" s="6" t="s">
        <v>420</v>
      </c>
      <c r="B211" s="7" t="s">
        <v>424</v>
      </c>
      <c r="C211" s="8" t="s">
        <v>423</v>
      </c>
      <c r="D211" s="9">
        <v>4362.5608623492099</v>
      </c>
      <c r="E211" s="10">
        <v>4641.6950336876862</v>
      </c>
      <c r="F211" s="28">
        <f t="shared" si="9"/>
        <v>2.0694840933277447E-3</v>
      </c>
      <c r="G211" s="9">
        <v>1639.5716533710934</v>
      </c>
      <c r="H211" s="10">
        <v>1802.8205886302533</v>
      </c>
      <c r="I211" s="28">
        <f t="shared" si="10"/>
        <v>3.1689241704841997E-3</v>
      </c>
      <c r="J211" s="25">
        <v>840.34650953773723</v>
      </c>
      <c r="K211" s="10">
        <v>1004.5305704304598</v>
      </c>
      <c r="L211" s="21">
        <f t="shared" si="11"/>
        <v>5.9664386833599981E-3</v>
      </c>
    </row>
    <row r="212" spans="1:12" x14ac:dyDescent="0.25">
      <c r="A212" s="6" t="s">
        <v>420</v>
      </c>
      <c r="B212" s="7" t="s">
        <v>426</v>
      </c>
      <c r="C212" s="8" t="s">
        <v>425</v>
      </c>
      <c r="D212" s="9">
        <v>7706.0410023858967</v>
      </c>
      <c r="E212" s="10">
        <v>8183.265719942905</v>
      </c>
      <c r="F212" s="28">
        <f t="shared" si="9"/>
        <v>2.0048983324076897E-3</v>
      </c>
      <c r="G212" s="9">
        <v>3151.8772291686237</v>
      </c>
      <c r="H212" s="10">
        <v>3451.775200029756</v>
      </c>
      <c r="I212" s="28">
        <f t="shared" si="10"/>
        <v>3.0342750663991946E-3</v>
      </c>
      <c r="J212" s="25">
        <v>2759.8869817342438</v>
      </c>
      <c r="K212" s="10">
        <v>3096.803994574811</v>
      </c>
      <c r="L212" s="21">
        <f t="shared" si="11"/>
        <v>3.8467424590777899E-3</v>
      </c>
    </row>
    <row r="213" spans="1:12" x14ac:dyDescent="0.25">
      <c r="A213" s="6" t="s">
        <v>420</v>
      </c>
      <c r="B213" s="7" t="s">
        <v>428</v>
      </c>
      <c r="C213" s="8" t="s">
        <v>427</v>
      </c>
      <c r="D213" s="9">
        <v>9028.3739082328066</v>
      </c>
      <c r="E213" s="10">
        <v>9634.2638201017307</v>
      </c>
      <c r="F213" s="28">
        <f t="shared" si="9"/>
        <v>2.1674661494832659E-3</v>
      </c>
      <c r="G213" s="9">
        <v>3144.1524619158631</v>
      </c>
      <c r="H213" s="10">
        <v>3464.4045341465435</v>
      </c>
      <c r="I213" s="28">
        <f t="shared" si="10"/>
        <v>3.2384458015815021E-3</v>
      </c>
      <c r="J213" s="25">
        <v>4846.953124897318</v>
      </c>
      <c r="K213" s="10">
        <v>5311.9088524044037</v>
      </c>
      <c r="L213" s="21">
        <f t="shared" si="11"/>
        <v>3.0580318471669088E-3</v>
      </c>
    </row>
    <row r="214" spans="1:12" x14ac:dyDescent="0.25">
      <c r="A214" s="6" t="s">
        <v>420</v>
      </c>
      <c r="B214" s="7" t="s">
        <v>430</v>
      </c>
      <c r="C214" s="8" t="s">
        <v>429</v>
      </c>
      <c r="D214" s="9">
        <v>10632.315784032458</v>
      </c>
      <c r="E214" s="10">
        <v>11253.395682649771</v>
      </c>
      <c r="F214" s="28">
        <f t="shared" si="9"/>
        <v>1.894188356295512E-3</v>
      </c>
      <c r="G214" s="9">
        <v>4041.993349718261</v>
      </c>
      <c r="H214" s="10">
        <v>4403.4177206278</v>
      </c>
      <c r="I214" s="28">
        <f t="shared" si="10"/>
        <v>2.8588460756302503E-3</v>
      </c>
      <c r="J214" s="25">
        <v>2689.8737592117832</v>
      </c>
      <c r="K214" s="10">
        <v>3090.8761749673095</v>
      </c>
      <c r="L214" s="21">
        <f t="shared" si="11"/>
        <v>4.6427556684915938E-3</v>
      </c>
    </row>
    <row r="215" spans="1:12" x14ac:dyDescent="0.25">
      <c r="A215" s="6" t="s">
        <v>420</v>
      </c>
      <c r="B215" s="7" t="s">
        <v>432</v>
      </c>
      <c r="C215" s="8" t="s">
        <v>431</v>
      </c>
      <c r="D215" s="9">
        <v>1676.6557950970027</v>
      </c>
      <c r="E215" s="10">
        <v>1801.6882398027587</v>
      </c>
      <c r="F215" s="28">
        <f t="shared" si="9"/>
        <v>2.4003069671163502E-3</v>
      </c>
      <c r="G215" s="9">
        <v>635.71620948053726</v>
      </c>
      <c r="H215" s="10">
        <v>707.4076212748854</v>
      </c>
      <c r="I215" s="28">
        <f t="shared" si="10"/>
        <v>3.5681774458895532E-3</v>
      </c>
      <c r="J215" s="25">
        <v>3061.5155338267946</v>
      </c>
      <c r="K215" s="10">
        <v>3221.0104234277796</v>
      </c>
      <c r="L215" s="21">
        <f t="shared" si="11"/>
        <v>1.6942683394503E-3</v>
      </c>
    </row>
    <row r="216" spans="1:12" x14ac:dyDescent="0.25">
      <c r="A216" s="6" t="s">
        <v>420</v>
      </c>
      <c r="B216" s="7" t="s">
        <v>434</v>
      </c>
      <c r="C216" s="8" t="s">
        <v>433</v>
      </c>
      <c r="D216" s="9">
        <v>7956.3668030151721</v>
      </c>
      <c r="E216" s="10">
        <v>8230.8493595892905</v>
      </c>
      <c r="F216" s="28">
        <f t="shared" si="9"/>
        <v>1.1311976003380853E-3</v>
      </c>
      <c r="G216" s="9">
        <v>2669.9705539140887</v>
      </c>
      <c r="H216" s="10">
        <v>2815.4001886890728</v>
      </c>
      <c r="I216" s="28">
        <f t="shared" si="10"/>
        <v>1.769462674040545E-3</v>
      </c>
      <c r="J216" s="25">
        <v>1664.7084111129386</v>
      </c>
      <c r="K216" s="10">
        <v>1798.2104002264587</v>
      </c>
      <c r="L216" s="21">
        <f t="shared" si="11"/>
        <v>2.5747078353046682E-3</v>
      </c>
    </row>
    <row r="217" spans="1:12" x14ac:dyDescent="0.25">
      <c r="A217" s="6" t="s">
        <v>420</v>
      </c>
      <c r="B217" s="7" t="s">
        <v>436</v>
      </c>
      <c r="C217" s="8" t="s">
        <v>435</v>
      </c>
      <c r="D217" s="9">
        <v>16849.608969952744</v>
      </c>
      <c r="E217" s="10">
        <v>17851.084527822964</v>
      </c>
      <c r="F217" s="28">
        <f t="shared" si="9"/>
        <v>1.9264136299259604E-3</v>
      </c>
      <c r="G217" s="9">
        <v>6628.1350848373258</v>
      </c>
      <c r="H217" s="10">
        <v>7225.0904539288658</v>
      </c>
      <c r="I217" s="28">
        <f t="shared" si="10"/>
        <v>2.8786778988012518E-3</v>
      </c>
      <c r="J217" s="25">
        <v>10892.76173527165</v>
      </c>
      <c r="K217" s="10">
        <v>11733.158114358095</v>
      </c>
      <c r="L217" s="21">
        <f t="shared" si="11"/>
        <v>2.480416245741246E-3</v>
      </c>
    </row>
    <row r="218" spans="1:12" x14ac:dyDescent="0.25">
      <c r="A218" s="6" t="s">
        <v>420</v>
      </c>
      <c r="B218" s="7" t="s">
        <v>438</v>
      </c>
      <c r="C218" s="8" t="s">
        <v>437</v>
      </c>
      <c r="D218" s="9">
        <v>18329.572161405296</v>
      </c>
      <c r="E218" s="10">
        <v>19631.743450772894</v>
      </c>
      <c r="F218" s="28">
        <f t="shared" si="9"/>
        <v>2.2903555091002836E-3</v>
      </c>
      <c r="G218" s="9">
        <v>5702.8877667980905</v>
      </c>
      <c r="H218" s="10">
        <v>6319.1688656588867</v>
      </c>
      <c r="I218" s="28">
        <f t="shared" si="10"/>
        <v>3.4263572081443261E-3</v>
      </c>
      <c r="J218" s="25">
        <v>6929.7070617144545</v>
      </c>
      <c r="K218" s="10">
        <v>7747.2774450843826</v>
      </c>
      <c r="L218" s="21">
        <f t="shared" si="11"/>
        <v>3.7243831079132317E-3</v>
      </c>
    </row>
    <row r="219" spans="1:12" x14ac:dyDescent="0.25">
      <c r="A219" s="6" t="s">
        <v>420</v>
      </c>
      <c r="B219" s="7" t="s">
        <v>440</v>
      </c>
      <c r="C219" s="8" t="s">
        <v>439</v>
      </c>
      <c r="D219" s="9">
        <v>11303.022598112175</v>
      </c>
      <c r="E219" s="10">
        <v>11966.54141075085</v>
      </c>
      <c r="F219" s="28">
        <f t="shared" si="9"/>
        <v>1.9032877302926909E-3</v>
      </c>
      <c r="G219" s="9">
        <v>4007.4291625875167</v>
      </c>
      <c r="H219" s="10">
        <v>4364.2966855251525</v>
      </c>
      <c r="I219" s="28">
        <f t="shared" si="10"/>
        <v>2.8476174917950736E-3</v>
      </c>
      <c r="J219" s="25">
        <v>19176.444224628969</v>
      </c>
      <c r="K219" s="10">
        <v>20057.256918487787</v>
      </c>
      <c r="L219" s="21">
        <f t="shared" si="11"/>
        <v>1.4980665429245033E-3</v>
      </c>
    </row>
    <row r="220" spans="1:12" x14ac:dyDescent="0.25">
      <c r="A220" s="6" t="s">
        <v>420</v>
      </c>
      <c r="B220" s="7" t="s">
        <v>442</v>
      </c>
      <c r="C220" s="8" t="s">
        <v>441</v>
      </c>
      <c r="D220" s="9">
        <v>11843.128829916055</v>
      </c>
      <c r="E220" s="10">
        <v>12659.861586256147</v>
      </c>
      <c r="F220" s="28">
        <f t="shared" si="9"/>
        <v>2.2254269171808616E-3</v>
      </c>
      <c r="G220" s="9">
        <v>4143.4946437032086</v>
      </c>
      <c r="H220" s="10">
        <v>4575.6598470307108</v>
      </c>
      <c r="I220" s="28">
        <f t="shared" si="10"/>
        <v>3.3125199276025086E-3</v>
      </c>
      <c r="J220" s="25">
        <v>18515.493043099763</v>
      </c>
      <c r="K220" s="10">
        <v>20539.842645558711</v>
      </c>
      <c r="L220" s="21">
        <f t="shared" si="11"/>
        <v>3.4646112788794259E-3</v>
      </c>
    </row>
    <row r="221" spans="1:12" x14ac:dyDescent="0.25">
      <c r="A221" s="6" t="s">
        <v>420</v>
      </c>
      <c r="B221" s="7" t="s">
        <v>444</v>
      </c>
      <c r="C221" s="8" t="s">
        <v>443</v>
      </c>
      <c r="D221" s="9">
        <v>14759.601518274467</v>
      </c>
      <c r="E221" s="10">
        <v>15899.014592867334</v>
      </c>
      <c r="F221" s="28">
        <f t="shared" si="9"/>
        <v>2.4818517281808283E-3</v>
      </c>
      <c r="G221" s="9">
        <v>5807.051063924564</v>
      </c>
      <c r="H221" s="10">
        <v>6518.3973388085724</v>
      </c>
      <c r="I221" s="28">
        <f t="shared" si="10"/>
        <v>3.8592832262760446E-3</v>
      </c>
      <c r="J221" s="25">
        <v>16158.544676191952</v>
      </c>
      <c r="K221" s="10">
        <v>17822.308407578024</v>
      </c>
      <c r="L221" s="21">
        <f t="shared" si="11"/>
        <v>3.2720736524591842E-3</v>
      </c>
    </row>
    <row r="222" spans="1:12" x14ac:dyDescent="0.25">
      <c r="A222" s="6" t="s">
        <v>420</v>
      </c>
      <c r="B222" s="7" t="s">
        <v>446</v>
      </c>
      <c r="C222" s="8" t="s">
        <v>445</v>
      </c>
      <c r="D222" s="9">
        <v>3868.9744905086432</v>
      </c>
      <c r="E222" s="10">
        <v>4284.8401924698346</v>
      </c>
      <c r="F222" s="28">
        <f t="shared" si="9"/>
        <v>3.4089230177076768E-3</v>
      </c>
      <c r="G222" s="9">
        <v>1519.9786482399529</v>
      </c>
      <c r="H222" s="10">
        <v>1775.2534847513698</v>
      </c>
      <c r="I222" s="28">
        <f t="shared" si="10"/>
        <v>5.1883106934620393E-3</v>
      </c>
      <c r="J222" s="25">
        <v>1512.5045353778094</v>
      </c>
      <c r="K222" s="10">
        <v>1606.3825064610801</v>
      </c>
      <c r="L222" s="21">
        <f t="shared" si="11"/>
        <v>2.009277599638315E-3</v>
      </c>
    </row>
    <row r="223" spans="1:12" x14ac:dyDescent="0.25">
      <c r="A223" s="6" t="s">
        <v>420</v>
      </c>
      <c r="B223" s="7" t="s">
        <v>448</v>
      </c>
      <c r="C223" s="8" t="s">
        <v>447</v>
      </c>
      <c r="D223" s="9">
        <v>21500.953174855738</v>
      </c>
      <c r="E223" s="10">
        <v>21906.048079546781</v>
      </c>
      <c r="F223" s="28">
        <f t="shared" si="9"/>
        <v>6.2237689103472604E-4</v>
      </c>
      <c r="G223" s="9">
        <v>8028.1535707367293</v>
      </c>
      <c r="H223" s="10">
        <v>8273.8068710583939</v>
      </c>
      <c r="I223" s="28">
        <f t="shared" si="10"/>
        <v>1.0051770508625602E-3</v>
      </c>
      <c r="J223" s="25">
        <v>3716.2284530011239</v>
      </c>
      <c r="K223" s="10">
        <v>3915.8940886193832</v>
      </c>
      <c r="L223" s="21">
        <f t="shared" si="11"/>
        <v>1.7460018636941133E-3</v>
      </c>
    </row>
    <row r="224" spans="1:12" x14ac:dyDescent="0.25">
      <c r="A224" s="6" t="s">
        <v>420</v>
      </c>
      <c r="B224" s="7" t="s">
        <v>450</v>
      </c>
      <c r="C224" s="8" t="s">
        <v>449</v>
      </c>
      <c r="D224" s="9">
        <v>10395.128829916055</v>
      </c>
      <c r="E224" s="10">
        <v>10629.406839622905</v>
      </c>
      <c r="F224" s="28">
        <f t="shared" si="9"/>
        <v>7.4317853754068963E-4</v>
      </c>
      <c r="G224" s="9">
        <v>3589.3072432607705</v>
      </c>
      <c r="H224" s="10">
        <v>3712.7863899662875</v>
      </c>
      <c r="I224" s="28">
        <f t="shared" si="10"/>
        <v>1.1280834014169017E-3</v>
      </c>
      <c r="J224" s="25">
        <v>2001.3682257056762</v>
      </c>
      <c r="K224" s="10">
        <v>2097.2249156234625</v>
      </c>
      <c r="L224" s="21">
        <f t="shared" si="11"/>
        <v>1.5606813493067584E-3</v>
      </c>
    </row>
    <row r="225" spans="1:12" x14ac:dyDescent="0.25">
      <c r="A225" s="6" t="s">
        <v>420</v>
      </c>
      <c r="B225" s="7" t="s">
        <v>452</v>
      </c>
      <c r="C225" s="8" t="s">
        <v>451</v>
      </c>
      <c r="D225" s="9">
        <v>10477.856959648676</v>
      </c>
      <c r="E225" s="10">
        <v>11110.297555704325</v>
      </c>
      <c r="F225" s="28">
        <f t="shared" si="9"/>
        <v>1.9555167533891193E-3</v>
      </c>
      <c r="G225" s="9">
        <v>4030.0062709211197</v>
      </c>
      <c r="H225" s="10">
        <v>4388.9848347300758</v>
      </c>
      <c r="I225" s="28">
        <f t="shared" si="10"/>
        <v>2.8483830693057932E-3</v>
      </c>
      <c r="J225" s="25">
        <v>4430.1425316002778</v>
      </c>
      <c r="K225" s="10">
        <v>4927.3151941083297</v>
      </c>
      <c r="L225" s="21">
        <f t="shared" si="11"/>
        <v>3.5517089776597732E-3</v>
      </c>
    </row>
    <row r="226" spans="1:12" x14ac:dyDescent="0.25">
      <c r="A226" s="6" t="s">
        <v>420</v>
      </c>
      <c r="B226" s="7" t="s">
        <v>454</v>
      </c>
      <c r="C226" s="8" t="s">
        <v>453</v>
      </c>
      <c r="D226" s="9">
        <v>8800.4546305453296</v>
      </c>
      <c r="E226" s="10">
        <v>9342.5507358943232</v>
      </c>
      <c r="F226" s="28">
        <f t="shared" si="9"/>
        <v>1.9945174192244064E-3</v>
      </c>
      <c r="G226" s="9">
        <v>3189.012043396071</v>
      </c>
      <c r="H226" s="10">
        <v>3486.9827436205414</v>
      </c>
      <c r="I226" s="28">
        <f t="shared" si="10"/>
        <v>2.9819590323512113E-3</v>
      </c>
      <c r="J226" s="25">
        <v>3341.0892928761314</v>
      </c>
      <c r="K226" s="10">
        <v>3708.8565291403238</v>
      </c>
      <c r="L226" s="21">
        <f t="shared" si="11"/>
        <v>3.4869562206427673E-3</v>
      </c>
    </row>
    <row r="227" spans="1:12" x14ac:dyDescent="0.25">
      <c r="A227" s="6" t="s">
        <v>420</v>
      </c>
      <c r="B227" s="7" t="s">
        <v>456</v>
      </c>
      <c r="C227" s="8" t="s">
        <v>455</v>
      </c>
      <c r="D227" s="9">
        <v>16151.426209674792</v>
      </c>
      <c r="E227" s="10">
        <v>17246.056073513697</v>
      </c>
      <c r="F227" s="28">
        <f t="shared" si="9"/>
        <v>2.1882282829399635E-3</v>
      </c>
      <c r="G227" s="9">
        <v>5687.4644898299375</v>
      </c>
      <c r="H227" s="10">
        <v>6282.4181108540042</v>
      </c>
      <c r="I227" s="28">
        <f t="shared" si="10"/>
        <v>3.3218523351250528E-3</v>
      </c>
      <c r="J227" s="25">
        <v>8413.4321105555209</v>
      </c>
      <c r="K227" s="10">
        <v>9235.8670648268217</v>
      </c>
      <c r="L227" s="21">
        <f t="shared" si="11"/>
        <v>3.1136710595829342E-3</v>
      </c>
    </row>
    <row r="228" spans="1:12" x14ac:dyDescent="0.25">
      <c r="A228" s="6" t="s">
        <v>420</v>
      </c>
      <c r="B228" s="7" t="s">
        <v>458</v>
      </c>
      <c r="C228" s="8" t="s">
        <v>457</v>
      </c>
      <c r="D228" s="9">
        <v>5000.9121724698416</v>
      </c>
      <c r="E228" s="10">
        <v>5325.0272688843388</v>
      </c>
      <c r="F228" s="28">
        <f t="shared" si="9"/>
        <v>2.0954424510901681E-3</v>
      </c>
      <c r="G228" s="9">
        <v>1753.9318286369576</v>
      </c>
      <c r="H228" s="10">
        <v>1925.950247078023</v>
      </c>
      <c r="I228" s="28">
        <f t="shared" si="10"/>
        <v>3.1235165040570667E-3</v>
      </c>
      <c r="J228" s="25">
        <v>2133.2938951025076</v>
      </c>
      <c r="K228" s="10">
        <v>2357.288009892934</v>
      </c>
      <c r="L228" s="21">
        <f t="shared" si="11"/>
        <v>3.3336976194406898E-3</v>
      </c>
    </row>
    <row r="229" spans="1:12" x14ac:dyDescent="0.25">
      <c r="A229" s="6" t="s">
        <v>420</v>
      </c>
      <c r="B229" s="7" t="s">
        <v>460</v>
      </c>
      <c r="C229" s="8" t="s">
        <v>459</v>
      </c>
      <c r="D229" s="9">
        <v>5883.3810134504411</v>
      </c>
      <c r="E229" s="10">
        <v>6309.5248368606808</v>
      </c>
      <c r="F229" s="28">
        <f t="shared" si="9"/>
        <v>2.3336778497267119E-3</v>
      </c>
      <c r="G229" s="9">
        <v>1982.5778181268061</v>
      </c>
      <c r="H229" s="10">
        <v>2204.0316981644805</v>
      </c>
      <c r="I229" s="28">
        <f t="shared" si="10"/>
        <v>3.5359148836826559E-3</v>
      </c>
      <c r="J229" s="25">
        <v>1013.9397024801285</v>
      </c>
      <c r="K229" s="10">
        <v>1072.2621332108108</v>
      </c>
      <c r="L229" s="21">
        <f t="shared" si="11"/>
        <v>1.8659761579919998E-3</v>
      </c>
    </row>
    <row r="230" spans="1:12" x14ac:dyDescent="0.25">
      <c r="A230" s="6" t="s">
        <v>420</v>
      </c>
      <c r="B230" s="7" t="s">
        <v>462</v>
      </c>
      <c r="C230" s="8" t="s">
        <v>461</v>
      </c>
      <c r="D230" s="9">
        <v>3657.6373908232808</v>
      </c>
      <c r="E230" s="10">
        <v>3958.7286483257462</v>
      </c>
      <c r="F230" s="28">
        <f t="shared" si="9"/>
        <v>2.6403298131796316E-3</v>
      </c>
      <c r="G230" s="9">
        <v>1353.1804112857899</v>
      </c>
      <c r="H230" s="10">
        <v>1519.9193169390187</v>
      </c>
      <c r="I230" s="28">
        <f t="shared" si="10"/>
        <v>3.880830011602221E-3</v>
      </c>
      <c r="J230" s="25">
        <v>517.61783867740689</v>
      </c>
      <c r="K230" s="10">
        <v>578.27664845111792</v>
      </c>
      <c r="L230" s="21">
        <f t="shared" si="11"/>
        <v>3.7006698952908312E-3</v>
      </c>
    </row>
    <row r="231" spans="1:12" x14ac:dyDescent="0.25">
      <c r="A231" s="6" t="s">
        <v>420</v>
      </c>
      <c r="B231" s="7" t="s">
        <v>464</v>
      </c>
      <c r="C231" s="8" t="s">
        <v>463</v>
      </c>
      <c r="D231" s="9">
        <v>21875.356786418357</v>
      </c>
      <c r="E231" s="10">
        <v>23115.822051634896</v>
      </c>
      <c r="F231" s="28">
        <f t="shared" si="9"/>
        <v>1.8402437747289113E-3</v>
      </c>
      <c r="G231" s="9">
        <v>7730.0053365288913</v>
      </c>
      <c r="H231" s="10">
        <v>8406.773876049625</v>
      </c>
      <c r="I231" s="28">
        <f t="shared" si="10"/>
        <v>2.8015250146975479E-3</v>
      </c>
      <c r="J231" s="25">
        <v>12527.28205085172</v>
      </c>
      <c r="K231" s="10">
        <v>13479.530448527228</v>
      </c>
      <c r="L231" s="21">
        <f t="shared" si="11"/>
        <v>2.4450991123625698E-3</v>
      </c>
    </row>
    <row r="232" spans="1:12" x14ac:dyDescent="0.25">
      <c r="A232" s="6" t="s">
        <v>420</v>
      </c>
      <c r="B232" s="7" t="s">
        <v>466</v>
      </c>
      <c r="C232" s="8" t="s">
        <v>465</v>
      </c>
      <c r="D232" s="9">
        <v>22601.363891635989</v>
      </c>
      <c r="E232" s="10">
        <v>24119.859319830553</v>
      </c>
      <c r="F232" s="28">
        <f t="shared" si="9"/>
        <v>2.1698602697501901E-3</v>
      </c>
      <c r="G232" s="9">
        <v>8341.7860867594081</v>
      </c>
      <c r="H232" s="10">
        <v>9188.2022605248203</v>
      </c>
      <c r="I232" s="28">
        <f t="shared" si="10"/>
        <v>3.226625907203351E-3</v>
      </c>
      <c r="J232" s="25">
        <v>11781.226699505962</v>
      </c>
      <c r="K232" s="10">
        <v>12939.58407220058</v>
      </c>
      <c r="L232" s="21">
        <f t="shared" si="11"/>
        <v>3.1310193962106325E-3</v>
      </c>
    </row>
    <row r="233" spans="1:12" x14ac:dyDescent="0.25">
      <c r="A233" s="6" t="s">
        <v>420</v>
      </c>
      <c r="B233" s="7" t="s">
        <v>468</v>
      </c>
      <c r="C233" s="8" t="s">
        <v>467</v>
      </c>
      <c r="D233" s="9">
        <v>5754.3525925799031</v>
      </c>
      <c r="E233" s="10">
        <v>6290.278061276862</v>
      </c>
      <c r="F233" s="28">
        <f t="shared" si="9"/>
        <v>2.9727009230930967E-3</v>
      </c>
      <c r="G233" s="9">
        <v>2262.5807822154688</v>
      </c>
      <c r="H233" s="10">
        <v>2590.0886470714877</v>
      </c>
      <c r="I233" s="28">
        <f t="shared" si="10"/>
        <v>4.5163682200299871E-3</v>
      </c>
      <c r="J233" s="25">
        <v>7032.8297279245435</v>
      </c>
      <c r="K233" s="10">
        <v>8104.1935711284113</v>
      </c>
      <c r="L233" s="21">
        <f t="shared" si="11"/>
        <v>4.7376039912621071E-3</v>
      </c>
    </row>
    <row r="234" spans="1:12" x14ac:dyDescent="0.25">
      <c r="A234" s="6" t="s">
        <v>420</v>
      </c>
      <c r="B234" s="7" t="s">
        <v>470</v>
      </c>
      <c r="C234" s="8" t="s">
        <v>469</v>
      </c>
      <c r="D234" s="9">
        <v>19156.600235815196</v>
      </c>
      <c r="E234" s="10">
        <v>20863.348545204601</v>
      </c>
      <c r="F234" s="28">
        <f t="shared" si="9"/>
        <v>2.8489387115426812E-3</v>
      </c>
      <c r="G234" s="9">
        <v>7879.2079328577147</v>
      </c>
      <c r="H234" s="10">
        <v>8989.1489340526023</v>
      </c>
      <c r="I234" s="28">
        <f t="shared" si="10"/>
        <v>4.4026899277780362E-3</v>
      </c>
      <c r="J234" s="25">
        <v>27037.90697699185</v>
      </c>
      <c r="K234" s="10">
        <v>29440.950169207099</v>
      </c>
      <c r="L234" s="21">
        <f t="shared" si="11"/>
        <v>2.8422557256837511E-3</v>
      </c>
    </row>
    <row r="235" spans="1:12" x14ac:dyDescent="0.25">
      <c r="A235" s="6" t="s">
        <v>420</v>
      </c>
      <c r="B235" s="7" t="s">
        <v>472</v>
      </c>
      <c r="C235" s="8" t="s">
        <v>471</v>
      </c>
      <c r="D235" s="9">
        <v>4272.8356439957715</v>
      </c>
      <c r="E235" s="10">
        <v>4602.6720164017543</v>
      </c>
      <c r="F235" s="28">
        <f t="shared" si="9"/>
        <v>2.4817182408036764E-3</v>
      </c>
      <c r="G235" s="9">
        <v>1372.0982435422841</v>
      </c>
      <c r="H235" s="10">
        <v>1536.060033680933</v>
      </c>
      <c r="I235" s="28">
        <f t="shared" si="10"/>
        <v>3.7697405172267828E-3</v>
      </c>
      <c r="J235" s="25">
        <v>3403.866337221491</v>
      </c>
      <c r="K235" s="10">
        <v>3662.110504581563</v>
      </c>
      <c r="L235" s="21">
        <f t="shared" si="11"/>
        <v>2.4405626115713286E-3</v>
      </c>
    </row>
    <row r="236" spans="1:12" x14ac:dyDescent="0.25">
      <c r="A236" s="6" t="s">
        <v>420</v>
      </c>
      <c r="B236" s="7" t="s">
        <v>474</v>
      </c>
      <c r="C236" s="8" t="s">
        <v>473</v>
      </c>
      <c r="D236" s="9">
        <v>5228.1033204246978</v>
      </c>
      <c r="E236" s="10">
        <v>5811.2659883168799</v>
      </c>
      <c r="F236" s="28">
        <f t="shared" si="9"/>
        <v>3.5312163331768787E-3</v>
      </c>
      <c r="G236" s="9">
        <v>2407.835353964721</v>
      </c>
      <c r="H236" s="10">
        <v>2884.1240479089929</v>
      </c>
      <c r="I236" s="28">
        <f t="shared" si="10"/>
        <v>6.0345711171199135E-3</v>
      </c>
      <c r="J236" s="25">
        <v>1609.6470064652117</v>
      </c>
      <c r="K236" s="10">
        <v>1810.1349042744571</v>
      </c>
      <c r="L236" s="21">
        <f t="shared" si="11"/>
        <v>3.920547683232245E-3</v>
      </c>
    </row>
    <row r="237" spans="1:12" x14ac:dyDescent="0.25">
      <c r="A237" s="6" t="s">
        <v>420</v>
      </c>
      <c r="B237" s="7" t="s">
        <v>476</v>
      </c>
      <c r="C237" s="8" t="s">
        <v>475</v>
      </c>
      <c r="D237" s="9">
        <v>29006.410370319612</v>
      </c>
      <c r="E237" s="10">
        <v>29983.449664590597</v>
      </c>
      <c r="F237" s="28">
        <f t="shared" si="9"/>
        <v>1.1048999117722058E-3</v>
      </c>
      <c r="G237" s="9">
        <v>11204.849710456823</v>
      </c>
      <c r="H237" s="10">
        <v>11824.638232938489</v>
      </c>
      <c r="I237" s="28">
        <f t="shared" si="10"/>
        <v>1.7962328322878029E-3</v>
      </c>
      <c r="J237" s="25">
        <v>10527.923974733683</v>
      </c>
      <c r="K237" s="10">
        <v>11083.683617987581</v>
      </c>
      <c r="L237" s="21">
        <f t="shared" si="11"/>
        <v>1.7162353574575739E-3</v>
      </c>
    </row>
    <row r="238" spans="1:12" x14ac:dyDescent="0.25">
      <c r="A238" s="6" t="s">
        <v>420</v>
      </c>
      <c r="B238" s="7" t="s">
        <v>478</v>
      </c>
      <c r="C238" s="8" t="s">
        <v>477</v>
      </c>
      <c r="D238" s="9">
        <v>3256.3370996853623</v>
      </c>
      <c r="E238" s="10">
        <v>3517.2905085000725</v>
      </c>
      <c r="F238" s="28">
        <f t="shared" si="9"/>
        <v>2.5729034722608013E-3</v>
      </c>
      <c r="G238" s="9">
        <v>1417.3608389524682</v>
      </c>
      <c r="H238" s="10">
        <v>1589.5974605821743</v>
      </c>
      <c r="I238" s="28">
        <f t="shared" si="10"/>
        <v>3.8301241337015401E-3</v>
      </c>
      <c r="J238" s="25">
        <v>2209.1667365040698</v>
      </c>
      <c r="K238" s="10">
        <v>2458.9978798977058</v>
      </c>
      <c r="L238" s="21">
        <f t="shared" si="11"/>
        <v>3.5776679279584389E-3</v>
      </c>
    </row>
    <row r="239" spans="1:12" x14ac:dyDescent="0.25">
      <c r="A239" s="6" t="s">
        <v>420</v>
      </c>
      <c r="B239" s="7" t="s">
        <v>480</v>
      </c>
      <c r="C239" s="8" t="s">
        <v>479</v>
      </c>
      <c r="D239" s="9">
        <v>53725.848225511123</v>
      </c>
      <c r="E239" s="10">
        <v>56964.78820593511</v>
      </c>
      <c r="F239" s="28">
        <f t="shared" si="9"/>
        <v>1.9532082138782325E-3</v>
      </c>
      <c r="G239" s="9">
        <v>20792.582846999732</v>
      </c>
      <c r="H239" s="10">
        <v>22672.570810267982</v>
      </c>
      <c r="I239" s="28">
        <f t="shared" si="10"/>
        <v>2.8894842118445396E-3</v>
      </c>
      <c r="J239" s="25">
        <v>57586.272019253127</v>
      </c>
      <c r="K239" s="10">
        <v>60985.670737245309</v>
      </c>
      <c r="L239" s="21">
        <f t="shared" si="11"/>
        <v>1.9136528454737345E-3</v>
      </c>
    </row>
    <row r="240" spans="1:12" x14ac:dyDescent="0.25">
      <c r="A240" s="6" t="s">
        <v>420</v>
      </c>
      <c r="B240" s="7" t="s">
        <v>482</v>
      </c>
      <c r="C240" s="8" t="s">
        <v>481</v>
      </c>
      <c r="D240" s="9">
        <v>15569.868258704762</v>
      </c>
      <c r="E240" s="10">
        <v>16186.454289258741</v>
      </c>
      <c r="F240" s="28">
        <f t="shared" si="9"/>
        <v>1.2954120856001339E-3</v>
      </c>
      <c r="G240" s="9">
        <v>6565.8244120720483</v>
      </c>
      <c r="H240" s="10">
        <v>6951.1531268418221</v>
      </c>
      <c r="I240" s="28">
        <f t="shared" si="10"/>
        <v>1.9027909006739119E-3</v>
      </c>
      <c r="J240" s="25">
        <v>7339.7958157018729</v>
      </c>
      <c r="K240" s="10">
        <v>7829.1917803471624</v>
      </c>
      <c r="L240" s="21">
        <f t="shared" si="11"/>
        <v>2.1539250228754803E-3</v>
      </c>
    </row>
    <row r="241" spans="1:12" x14ac:dyDescent="0.25">
      <c r="A241" s="6" t="s">
        <v>420</v>
      </c>
      <c r="B241" s="7" t="s">
        <v>484</v>
      </c>
      <c r="C241" s="8" t="s">
        <v>483</v>
      </c>
      <c r="D241" s="9">
        <v>25988.433314892427</v>
      </c>
      <c r="E241" s="10">
        <v>27486.203518603939</v>
      </c>
      <c r="F241" s="28">
        <f t="shared" si="9"/>
        <v>1.869499406382813E-3</v>
      </c>
      <c r="G241" s="9">
        <v>9217.5561954218829</v>
      </c>
      <c r="H241" s="10">
        <v>10017.61493305327</v>
      </c>
      <c r="I241" s="28">
        <f t="shared" si="10"/>
        <v>2.7783554614739803E-3</v>
      </c>
      <c r="J241" s="25">
        <v>9048.7733148690604</v>
      </c>
      <c r="K241" s="10">
        <v>10067.28843149463</v>
      </c>
      <c r="L241" s="21">
        <f t="shared" si="11"/>
        <v>3.5617344655547445E-3</v>
      </c>
    </row>
    <row r="242" spans="1:12" x14ac:dyDescent="0.25">
      <c r="A242" s="6" t="s">
        <v>420</v>
      </c>
      <c r="B242" s="7" t="s">
        <v>486</v>
      </c>
      <c r="C242" s="8" t="s">
        <v>485</v>
      </c>
      <c r="D242" s="9">
        <v>4097.7348884896155</v>
      </c>
      <c r="E242" s="10">
        <v>4474.9314739463516</v>
      </c>
      <c r="F242" s="28">
        <f t="shared" si="9"/>
        <v>2.9395347743408351E-3</v>
      </c>
      <c r="G242" s="9">
        <v>1819.3444404521426</v>
      </c>
      <c r="H242" s="10">
        <v>2097.852029630887</v>
      </c>
      <c r="I242" s="28">
        <f t="shared" si="10"/>
        <v>4.7592139069372319E-3</v>
      </c>
      <c r="J242" s="25">
        <v>2851.5173249471736</v>
      </c>
      <c r="K242" s="10">
        <v>3098.0671657932135</v>
      </c>
      <c r="L242" s="21">
        <f t="shared" si="11"/>
        <v>2.7680631919291265E-3</v>
      </c>
    </row>
    <row r="243" spans="1:12" x14ac:dyDescent="0.25">
      <c r="A243" s="6" t="s">
        <v>420</v>
      </c>
      <c r="B243" s="7" t="s">
        <v>488</v>
      </c>
      <c r="C243" s="8" t="s">
        <v>487</v>
      </c>
      <c r="D243" s="9">
        <v>6487.7804311746049</v>
      </c>
      <c r="E243" s="10">
        <v>6791.2953008380491</v>
      </c>
      <c r="F243" s="28">
        <f t="shared" si="9"/>
        <v>1.5252024529339714E-3</v>
      </c>
      <c r="G243" s="9">
        <v>2498.4567542728619</v>
      </c>
      <c r="H243" s="10">
        <v>2674.9266452719639</v>
      </c>
      <c r="I243" s="28">
        <f t="shared" si="10"/>
        <v>2.2775468340423544E-3</v>
      </c>
      <c r="J243" s="25">
        <v>5113.5380433769942</v>
      </c>
      <c r="K243" s="10">
        <v>5400.0290171727565</v>
      </c>
      <c r="L243" s="21">
        <f t="shared" si="11"/>
        <v>1.818744782920767E-3</v>
      </c>
    </row>
    <row r="244" spans="1:12" x14ac:dyDescent="0.25">
      <c r="A244" s="6" t="s">
        <v>420</v>
      </c>
      <c r="B244" s="7" t="s">
        <v>490</v>
      </c>
      <c r="C244" s="8" t="s">
        <v>489</v>
      </c>
      <c r="D244" s="9">
        <v>24471.276064105834</v>
      </c>
      <c r="E244" s="10">
        <v>26240.622867484453</v>
      </c>
      <c r="F244" s="28">
        <f t="shared" si="9"/>
        <v>2.3296653605044959E-3</v>
      </c>
      <c r="G244" s="9">
        <v>9286.0658153048953</v>
      </c>
      <c r="H244" s="10">
        <v>10636.065815304893</v>
      </c>
      <c r="I244" s="28">
        <f t="shared" si="10"/>
        <v>4.5347739139469656E-3</v>
      </c>
      <c r="J244" s="25">
        <v>11182.546502297153</v>
      </c>
      <c r="K244" s="10">
        <v>11362.297742782881</v>
      </c>
      <c r="L244" s="21">
        <f t="shared" si="11"/>
        <v>5.316894342570766E-4</v>
      </c>
    </row>
    <row r="245" spans="1:12" x14ac:dyDescent="0.25">
      <c r="A245" s="6" t="s">
        <v>420</v>
      </c>
      <c r="B245" s="7" t="s">
        <v>492</v>
      </c>
      <c r="C245" s="8" t="s">
        <v>491</v>
      </c>
      <c r="D245" s="9">
        <v>23545.246360776022</v>
      </c>
      <c r="E245" s="10">
        <v>24995.074401648151</v>
      </c>
      <c r="F245" s="28">
        <f t="shared" si="9"/>
        <v>1.9938128227563467E-3</v>
      </c>
      <c r="G245" s="9">
        <v>8502.2413140920507</v>
      </c>
      <c r="H245" s="10">
        <v>9301.7955101680163</v>
      </c>
      <c r="I245" s="28">
        <f t="shared" si="10"/>
        <v>3.0004134029633089E-3</v>
      </c>
      <c r="J245" s="25">
        <v>9752.3357387682427</v>
      </c>
      <c r="K245" s="10">
        <v>10764.280351394147</v>
      </c>
      <c r="L245" s="21">
        <f t="shared" si="11"/>
        <v>3.2963028480805789E-3</v>
      </c>
    </row>
    <row r="246" spans="1:12" x14ac:dyDescent="0.25">
      <c r="A246" s="6" t="s">
        <v>420</v>
      </c>
      <c r="B246" s="7" t="s">
        <v>494</v>
      </c>
      <c r="C246" s="8" t="s">
        <v>493</v>
      </c>
      <c r="D246" s="9">
        <v>1532.1685498426812</v>
      </c>
      <c r="E246" s="10">
        <v>1735.6266786273882</v>
      </c>
      <c r="F246" s="28">
        <f t="shared" si="9"/>
        <v>4.1647974801877208E-3</v>
      </c>
      <c r="G246" s="9">
        <v>544.98345673568576</v>
      </c>
      <c r="H246" s="10">
        <v>655.5302851540896</v>
      </c>
      <c r="I246" s="28">
        <f t="shared" si="10"/>
        <v>6.1752911138157618E-3</v>
      </c>
      <c r="J246" s="25">
        <v>134.60089505400924</v>
      </c>
      <c r="K246" s="10">
        <v>160.67438443051665</v>
      </c>
      <c r="L246" s="21">
        <f t="shared" si="11"/>
        <v>5.9196453664485116E-3</v>
      </c>
    </row>
    <row r="247" spans="1:12" x14ac:dyDescent="0.25">
      <c r="A247" s="6" t="s">
        <v>420</v>
      </c>
      <c r="B247" s="7" t="s">
        <v>495</v>
      </c>
      <c r="C247" s="8" t="s">
        <v>131</v>
      </c>
      <c r="D247" s="9">
        <v>18724.378102071259</v>
      </c>
      <c r="E247" s="10">
        <v>19246.224728336318</v>
      </c>
      <c r="F247" s="28">
        <f t="shared" si="9"/>
        <v>9.1670681282551847E-4</v>
      </c>
      <c r="G247" s="9">
        <v>6386.7934115119679</v>
      </c>
      <c r="H247" s="10">
        <v>6677.0822647221175</v>
      </c>
      <c r="I247" s="28">
        <f t="shared" si="10"/>
        <v>1.482724033485372E-3</v>
      </c>
      <c r="J247" s="25">
        <v>3538.5310419652319</v>
      </c>
      <c r="K247" s="10">
        <v>3787.9615194838707</v>
      </c>
      <c r="L247" s="21">
        <f t="shared" si="11"/>
        <v>2.2731241586304574E-3</v>
      </c>
    </row>
    <row r="248" spans="1:12" x14ac:dyDescent="0.25">
      <c r="A248" s="6" t="s">
        <v>420</v>
      </c>
      <c r="B248" s="7" t="s">
        <v>497</v>
      </c>
      <c r="C248" s="8" t="s">
        <v>496</v>
      </c>
      <c r="D248" s="9">
        <v>6621.5608623492099</v>
      </c>
      <c r="E248" s="10">
        <v>6938.886593350675</v>
      </c>
      <c r="F248" s="28">
        <f t="shared" si="9"/>
        <v>1.5615581790191513E-3</v>
      </c>
      <c r="G248" s="9">
        <v>2373.5441842892592</v>
      </c>
      <c r="H248" s="10">
        <v>2547.4854089842102</v>
      </c>
      <c r="I248" s="28">
        <f t="shared" si="10"/>
        <v>2.360197023942634E-3</v>
      </c>
      <c r="J248" s="25">
        <v>2675.3482893150422</v>
      </c>
      <c r="K248" s="10">
        <v>2881.5656655943862</v>
      </c>
      <c r="L248" s="21">
        <f t="shared" si="11"/>
        <v>2.4782059161829739E-3</v>
      </c>
    </row>
    <row r="249" spans="1:12" x14ac:dyDescent="0.25">
      <c r="A249" s="6" t="s">
        <v>498</v>
      </c>
      <c r="B249" s="7" t="s">
        <v>500</v>
      </c>
      <c r="C249" s="8" t="s">
        <v>499</v>
      </c>
      <c r="D249" s="9">
        <v>21765.325019670603</v>
      </c>
      <c r="E249" s="10">
        <v>28410.811673293163</v>
      </c>
      <c r="F249" s="28">
        <f t="shared" si="9"/>
        <v>8.9212814381220973E-3</v>
      </c>
      <c r="G249" s="9">
        <v>8502.5176112559002</v>
      </c>
      <c r="H249" s="10">
        <v>11426.047895468017</v>
      </c>
      <c r="I249" s="28">
        <f t="shared" si="10"/>
        <v>9.8997933535609484E-3</v>
      </c>
      <c r="J249" s="25">
        <v>2864.479281789535</v>
      </c>
      <c r="K249" s="10">
        <v>4382.3896305914868</v>
      </c>
      <c r="L249" s="21">
        <f t="shared" si="11"/>
        <v>1.427450721826462E-2</v>
      </c>
    </row>
    <row r="250" spans="1:12" x14ac:dyDescent="0.25">
      <c r="A250" s="6" t="s">
        <v>498</v>
      </c>
      <c r="B250" s="7" t="s">
        <v>502</v>
      </c>
      <c r="C250" s="8" t="s">
        <v>501</v>
      </c>
      <c r="D250" s="9">
        <v>568.21149035670123</v>
      </c>
      <c r="E250" s="10">
        <v>640.41213984218609</v>
      </c>
      <c r="F250" s="28">
        <f t="shared" si="9"/>
        <v>3.9952346228970814E-3</v>
      </c>
      <c r="G250" s="9">
        <v>275.9724308463538</v>
      </c>
      <c r="H250" s="10">
        <v>315.0614027850466</v>
      </c>
      <c r="I250" s="28">
        <f t="shared" si="10"/>
        <v>4.425315476993541E-3</v>
      </c>
      <c r="J250" s="25">
        <v>135.05823535537581</v>
      </c>
      <c r="K250" s="10">
        <v>156.21208427842123</v>
      </c>
      <c r="L250" s="21">
        <f t="shared" si="11"/>
        <v>4.8620663419762788E-3</v>
      </c>
    </row>
    <row r="251" spans="1:12" x14ac:dyDescent="0.25">
      <c r="A251" s="6" t="s">
        <v>498</v>
      </c>
      <c r="B251" s="7" t="s">
        <v>504</v>
      </c>
      <c r="C251" s="8" t="s">
        <v>503</v>
      </c>
      <c r="D251" s="9">
        <v>971.25046307946127</v>
      </c>
      <c r="E251" s="10">
        <v>1185.6805042682397</v>
      </c>
      <c r="F251" s="28">
        <f t="shared" si="9"/>
        <v>6.6717501420985315E-3</v>
      </c>
      <c r="G251" s="9">
        <v>462.33165538458064</v>
      </c>
      <c r="H251" s="10">
        <v>575.73946904537706</v>
      </c>
      <c r="I251" s="28">
        <f t="shared" si="10"/>
        <v>7.3392259107385449E-3</v>
      </c>
      <c r="J251" s="25">
        <v>353.1101985928716</v>
      </c>
      <c r="K251" s="10">
        <v>441.96324551266929</v>
      </c>
      <c r="L251" s="21">
        <f t="shared" si="11"/>
        <v>7.5096080016365807E-3</v>
      </c>
    </row>
    <row r="252" spans="1:12" x14ac:dyDescent="0.25">
      <c r="A252" s="6" t="s">
        <v>498</v>
      </c>
      <c r="B252" s="7" t="s">
        <v>506</v>
      </c>
      <c r="C252" s="8" t="s">
        <v>505</v>
      </c>
      <c r="D252" s="9">
        <v>1170.2023376368229</v>
      </c>
      <c r="E252" s="10">
        <v>1340.8908372669066</v>
      </c>
      <c r="F252" s="28">
        <f t="shared" si="9"/>
        <v>4.5488991390181255E-3</v>
      </c>
      <c r="G252" s="9">
        <v>534.82248459640095</v>
      </c>
      <c r="H252" s="10">
        <v>620.62165960757989</v>
      </c>
      <c r="I252" s="28">
        <f t="shared" si="10"/>
        <v>4.9718778069622882E-3</v>
      </c>
      <c r="J252" s="25">
        <v>357.73299956450774</v>
      </c>
      <c r="K252" s="10">
        <v>397.75899199289228</v>
      </c>
      <c r="L252" s="21">
        <f t="shared" si="11"/>
        <v>3.5415691628926105E-3</v>
      </c>
    </row>
    <row r="253" spans="1:12" x14ac:dyDescent="0.25">
      <c r="A253" s="6" t="s">
        <v>498</v>
      </c>
      <c r="B253" s="7" t="s">
        <v>508</v>
      </c>
      <c r="C253" s="8" t="s">
        <v>507</v>
      </c>
      <c r="D253" s="9">
        <v>11085.574904778285</v>
      </c>
      <c r="E253" s="10">
        <v>11670.6849435559</v>
      </c>
      <c r="F253" s="28">
        <f t="shared" si="9"/>
        <v>1.7159850275791921E-3</v>
      </c>
      <c r="G253" s="9">
        <v>3708.8390904434123</v>
      </c>
      <c r="H253" s="10">
        <v>3926.7647209381685</v>
      </c>
      <c r="I253" s="28">
        <f t="shared" si="10"/>
        <v>1.9050438479106813E-3</v>
      </c>
      <c r="J253" s="25">
        <v>1049.4776501175772</v>
      </c>
      <c r="K253" s="10">
        <v>1234.48081731773</v>
      </c>
      <c r="L253" s="21">
        <f t="shared" si="11"/>
        <v>5.426601836951761E-3</v>
      </c>
    </row>
    <row r="254" spans="1:12" x14ac:dyDescent="0.25">
      <c r="A254" s="6" t="s">
        <v>498</v>
      </c>
      <c r="B254" s="7" t="s">
        <v>510</v>
      </c>
      <c r="C254" s="8" t="s">
        <v>509</v>
      </c>
      <c r="D254" s="9">
        <v>41694.306787214562</v>
      </c>
      <c r="E254" s="10">
        <v>54522.075809696391</v>
      </c>
      <c r="F254" s="28">
        <f t="shared" si="9"/>
        <v>8.9814630792044436E-3</v>
      </c>
      <c r="G254" s="9">
        <v>20587.89684955859</v>
      </c>
      <c r="H254" s="10">
        <v>26327.967143999846</v>
      </c>
      <c r="I254" s="28">
        <f t="shared" si="10"/>
        <v>8.2313055041107752E-3</v>
      </c>
      <c r="J254" s="25">
        <v>6531.3620031480641</v>
      </c>
      <c r="K254" s="10">
        <v>9483.5750080892958</v>
      </c>
      <c r="L254" s="21">
        <f t="shared" si="11"/>
        <v>1.2509121247047172E-2</v>
      </c>
    </row>
    <row r="255" spans="1:12" x14ac:dyDescent="0.25">
      <c r="A255" s="6" t="s">
        <v>498</v>
      </c>
      <c r="B255" s="7" t="s">
        <v>512</v>
      </c>
      <c r="C255" s="8" t="s">
        <v>511</v>
      </c>
      <c r="D255" s="9">
        <v>75551.755383215961</v>
      </c>
      <c r="E255" s="10">
        <v>94919.932820795584</v>
      </c>
      <c r="F255" s="28">
        <f t="shared" si="9"/>
        <v>7.6362015607727152E-3</v>
      </c>
      <c r="G255" s="9">
        <v>30174.414229637176</v>
      </c>
      <c r="H255" s="10">
        <v>38559.122764028914</v>
      </c>
      <c r="I255" s="28">
        <f t="shared" si="10"/>
        <v>8.2067712700577555E-3</v>
      </c>
      <c r="J255" s="25">
        <v>22236.87592736835</v>
      </c>
      <c r="K255" s="10">
        <v>26670.815571112573</v>
      </c>
      <c r="L255" s="21">
        <f t="shared" si="11"/>
        <v>6.0790002198654047E-3</v>
      </c>
    </row>
    <row r="256" spans="1:12" x14ac:dyDescent="0.25">
      <c r="A256" s="6" t="s">
        <v>498</v>
      </c>
      <c r="B256" s="7" t="s">
        <v>514</v>
      </c>
      <c r="C256" s="8" t="s">
        <v>513</v>
      </c>
      <c r="D256" s="9">
        <v>1732.5055544636443</v>
      </c>
      <c r="E256" s="10">
        <v>1826.084023817145</v>
      </c>
      <c r="F256" s="28">
        <f t="shared" si="9"/>
        <v>1.7550428959260955E-3</v>
      </c>
      <c r="G256" s="9">
        <v>668.55929759589765</v>
      </c>
      <c r="H256" s="10">
        <v>708.44896540480602</v>
      </c>
      <c r="I256" s="28">
        <f t="shared" si="10"/>
        <v>1.9336313778872682E-3</v>
      </c>
      <c r="J256" s="25">
        <v>852.89554419941737</v>
      </c>
      <c r="K256" s="10">
        <v>992.85258603621833</v>
      </c>
      <c r="L256" s="21">
        <f t="shared" si="11"/>
        <v>5.0776851989469129E-3</v>
      </c>
    </row>
    <row r="257" spans="1:12" x14ac:dyDescent="0.25">
      <c r="A257" s="6" t="s">
        <v>498</v>
      </c>
      <c r="B257" s="7" t="s">
        <v>516</v>
      </c>
      <c r="C257" s="8" t="s">
        <v>515</v>
      </c>
      <c r="D257" s="9">
        <v>337.95763971263489</v>
      </c>
      <c r="E257" s="10">
        <v>368.10088965278402</v>
      </c>
      <c r="F257" s="28">
        <f t="shared" si="9"/>
        <v>2.8519422691923868E-3</v>
      </c>
      <c r="G257" s="9">
        <v>170.21657231034231</v>
      </c>
      <c r="H257" s="10">
        <v>186.75899348423744</v>
      </c>
      <c r="I257" s="28">
        <f t="shared" si="10"/>
        <v>3.096363852346018E-3</v>
      </c>
      <c r="J257" s="25">
        <v>67.759587363291161</v>
      </c>
      <c r="K257" s="10">
        <v>83.840165333787652</v>
      </c>
      <c r="L257" s="21">
        <f t="shared" si="11"/>
        <v>7.123459720461911E-3</v>
      </c>
    </row>
    <row r="258" spans="1:12" x14ac:dyDescent="0.25">
      <c r="A258" s="6" t="s">
        <v>498</v>
      </c>
      <c r="B258" s="7" t="s">
        <v>518</v>
      </c>
      <c r="C258" s="8" t="s">
        <v>517</v>
      </c>
      <c r="D258" s="9">
        <v>1677.230634106051</v>
      </c>
      <c r="E258" s="10">
        <v>1921.7682050598339</v>
      </c>
      <c r="F258" s="28">
        <f t="shared" si="9"/>
        <v>4.5470298826326694E-3</v>
      </c>
      <c r="G258" s="9">
        <v>687.99118579112815</v>
      </c>
      <c r="H258" s="10">
        <v>799.27639716998931</v>
      </c>
      <c r="I258" s="28">
        <f t="shared" si="10"/>
        <v>5.0102022418785364E-3</v>
      </c>
      <c r="J258" s="25">
        <v>355.44113191740081</v>
      </c>
      <c r="K258" s="10">
        <v>445.25469554468924</v>
      </c>
      <c r="L258" s="21">
        <f t="shared" si="11"/>
        <v>7.5378282930242957E-3</v>
      </c>
    </row>
    <row r="259" spans="1:12" x14ac:dyDescent="0.25">
      <c r="A259" s="6" t="s">
        <v>498</v>
      </c>
      <c r="B259" s="7" t="s">
        <v>520</v>
      </c>
      <c r="C259" s="8" t="s">
        <v>519</v>
      </c>
      <c r="D259" s="9">
        <v>57349.161869433621</v>
      </c>
      <c r="E259" s="10">
        <v>78618.788936737445</v>
      </c>
      <c r="F259" s="28">
        <f t="shared" ref="F259:F322" si="12">((E259/D259)^(1/30))-1</f>
        <v>1.0570560654835415E-2</v>
      </c>
      <c r="G259" s="9">
        <v>20313.838231735714</v>
      </c>
      <c r="H259" s="10">
        <v>28577.356742528464</v>
      </c>
      <c r="I259" s="28">
        <f t="shared" ref="I259:I322" si="13">((H259/G259)^(1/30))-1</f>
        <v>1.1442043151868919E-2</v>
      </c>
      <c r="J259" s="25">
        <v>13606.577313061789</v>
      </c>
      <c r="K259" s="10">
        <v>18063.886442174153</v>
      </c>
      <c r="L259" s="21">
        <f t="shared" ref="L259:L322" si="14">((K259/J259)^(1/30))-1</f>
        <v>9.4901290245241743E-3</v>
      </c>
    </row>
    <row r="260" spans="1:12" x14ac:dyDescent="0.25">
      <c r="A260" s="6" t="s">
        <v>498</v>
      </c>
      <c r="B260" s="7" t="s">
        <v>522</v>
      </c>
      <c r="C260" s="8" t="s">
        <v>521</v>
      </c>
      <c r="D260" s="9">
        <v>27746.797571023595</v>
      </c>
      <c r="E260" s="10">
        <v>32075.250887566948</v>
      </c>
      <c r="F260" s="28">
        <f t="shared" si="12"/>
        <v>4.8438370219834326E-3</v>
      </c>
      <c r="G260" s="9">
        <v>10257.030730868759</v>
      </c>
      <c r="H260" s="10">
        <v>12078.043978934222</v>
      </c>
      <c r="I260" s="28">
        <f t="shared" si="13"/>
        <v>5.4623934882165326E-3</v>
      </c>
      <c r="J260" s="25">
        <v>6332.6232260835923</v>
      </c>
      <c r="K260" s="10">
        <v>7237.7689368531501</v>
      </c>
      <c r="L260" s="21">
        <f t="shared" si="14"/>
        <v>4.4632118929097686E-3</v>
      </c>
    </row>
    <row r="261" spans="1:12" x14ac:dyDescent="0.25">
      <c r="A261" s="6" t="s">
        <v>498</v>
      </c>
      <c r="B261" s="7" t="s">
        <v>524</v>
      </c>
      <c r="C261" s="8" t="s">
        <v>523</v>
      </c>
      <c r="D261" s="9">
        <v>2661.0290760697276</v>
      </c>
      <c r="E261" s="10">
        <v>2993.80792064357</v>
      </c>
      <c r="F261" s="28">
        <f t="shared" si="12"/>
        <v>3.9354974954188826E-3</v>
      </c>
      <c r="G261" s="9">
        <v>887.34201304977273</v>
      </c>
      <c r="H261" s="10">
        <v>1010.8126655798186</v>
      </c>
      <c r="I261" s="28">
        <f t="shared" si="13"/>
        <v>4.3520900778848404E-3</v>
      </c>
      <c r="J261" s="25">
        <v>1379.4423247506525</v>
      </c>
      <c r="K261" s="10">
        <v>1484.2170936846528</v>
      </c>
      <c r="L261" s="21">
        <f t="shared" si="14"/>
        <v>2.4432505036540153E-3</v>
      </c>
    </row>
    <row r="262" spans="1:12" x14ac:dyDescent="0.25">
      <c r="A262" s="6" t="s">
        <v>498</v>
      </c>
      <c r="B262" s="7" t="s">
        <v>526</v>
      </c>
      <c r="C262" s="8" t="s">
        <v>525</v>
      </c>
      <c r="D262" s="9">
        <v>95277.797400888201</v>
      </c>
      <c r="E262" s="10">
        <v>127433.26664274976</v>
      </c>
      <c r="F262" s="28">
        <f t="shared" si="12"/>
        <v>9.7403319322006965E-3</v>
      </c>
      <c r="G262" s="9">
        <v>24919.473884158055</v>
      </c>
      <c r="H262" s="10">
        <v>33511.036654971154</v>
      </c>
      <c r="I262" s="28">
        <f t="shared" si="13"/>
        <v>9.9230857007865936E-3</v>
      </c>
      <c r="J262" s="25">
        <v>32155.760662078719</v>
      </c>
      <c r="K262" s="10">
        <v>37614.47384974773</v>
      </c>
      <c r="L262" s="21">
        <f t="shared" si="14"/>
        <v>5.2402591702276347E-3</v>
      </c>
    </row>
    <row r="263" spans="1:12" x14ac:dyDescent="0.25">
      <c r="A263" s="6" t="s">
        <v>498</v>
      </c>
      <c r="B263" s="7" t="s">
        <v>528</v>
      </c>
      <c r="C263" s="8" t="s">
        <v>527</v>
      </c>
      <c r="D263" s="9">
        <v>1837.1247446831019</v>
      </c>
      <c r="E263" s="10">
        <v>2031.9704768187742</v>
      </c>
      <c r="F263" s="28">
        <f t="shared" si="12"/>
        <v>3.3657946026914853E-3</v>
      </c>
      <c r="G263" s="9">
        <v>951.8027268241035</v>
      </c>
      <c r="H263" s="10">
        <v>1059.634081127364</v>
      </c>
      <c r="I263" s="28">
        <f t="shared" si="13"/>
        <v>3.5837773427485065E-3</v>
      </c>
      <c r="J263" s="25">
        <v>400.03867142338987</v>
      </c>
      <c r="K263" s="10">
        <v>449.85865191794466</v>
      </c>
      <c r="L263" s="21">
        <f t="shared" si="14"/>
        <v>3.9200703072845844E-3</v>
      </c>
    </row>
    <row r="264" spans="1:12" x14ac:dyDescent="0.25">
      <c r="A264" s="6" t="s">
        <v>498</v>
      </c>
      <c r="B264" s="7" t="s">
        <v>530</v>
      </c>
      <c r="C264" s="8" t="s">
        <v>529</v>
      </c>
      <c r="D264" s="9">
        <v>20917.358809003494</v>
      </c>
      <c r="E264" s="10">
        <v>27883.551844475533</v>
      </c>
      <c r="F264" s="28">
        <f t="shared" si="12"/>
        <v>9.6279734401858441E-3</v>
      </c>
      <c r="G264" s="9">
        <v>8392.7658341537262</v>
      </c>
      <c r="H264" s="10">
        <v>11320.538641947922</v>
      </c>
      <c r="I264" s="28">
        <f t="shared" si="13"/>
        <v>1.0024866663803866E-2</v>
      </c>
      <c r="J264" s="25">
        <v>3572.0341758728255</v>
      </c>
      <c r="K264" s="10">
        <v>5043.0158576692438</v>
      </c>
      <c r="L264" s="21">
        <f t="shared" si="14"/>
        <v>1.1561963964609845E-2</v>
      </c>
    </row>
    <row r="265" spans="1:12" x14ac:dyDescent="0.25">
      <c r="A265" s="6" t="s">
        <v>498</v>
      </c>
      <c r="B265" s="7" t="s">
        <v>532</v>
      </c>
      <c r="C265" s="8" t="s">
        <v>531</v>
      </c>
      <c r="D265" s="9">
        <v>3044.9664625671335</v>
      </c>
      <c r="E265" s="10">
        <v>3469.9891068763327</v>
      </c>
      <c r="F265" s="28">
        <f t="shared" si="12"/>
        <v>4.3648840619403551E-3</v>
      </c>
      <c r="G265" s="9">
        <v>1550.0787265421113</v>
      </c>
      <c r="H265" s="10">
        <v>1779.0442334203944</v>
      </c>
      <c r="I265" s="28">
        <f t="shared" si="13"/>
        <v>4.6029127282818383E-3</v>
      </c>
      <c r="J265" s="25">
        <v>1272.7472055459086</v>
      </c>
      <c r="K265" s="10">
        <v>1420.93670742269</v>
      </c>
      <c r="L265" s="21">
        <f t="shared" si="14"/>
        <v>3.6780337281947517E-3</v>
      </c>
    </row>
    <row r="266" spans="1:12" x14ac:dyDescent="0.25">
      <c r="A266" s="6" t="s">
        <v>498</v>
      </c>
      <c r="B266" s="7" t="s">
        <v>534</v>
      </c>
      <c r="C266" s="8" t="s">
        <v>533</v>
      </c>
      <c r="D266" s="9">
        <v>43599.927363765244</v>
      </c>
      <c r="E266" s="10">
        <v>56785.198631862899</v>
      </c>
      <c r="F266" s="28">
        <f t="shared" si="12"/>
        <v>8.8462394029418245E-3</v>
      </c>
      <c r="G266" s="9">
        <v>23161.020312106906</v>
      </c>
      <c r="H266" s="10">
        <v>30053.277014694751</v>
      </c>
      <c r="I266" s="28">
        <f t="shared" si="13"/>
        <v>8.7211764694388183E-3</v>
      </c>
      <c r="J266" s="25">
        <v>6336.5937931294438</v>
      </c>
      <c r="K266" s="10">
        <v>9318.0338990862201</v>
      </c>
      <c r="L266" s="21">
        <f t="shared" si="14"/>
        <v>1.2936639707574749E-2</v>
      </c>
    </row>
    <row r="267" spans="1:12" x14ac:dyDescent="0.25">
      <c r="A267" s="6" t="s">
        <v>498</v>
      </c>
      <c r="B267" s="7" t="s">
        <v>536</v>
      </c>
      <c r="C267" s="8" t="s">
        <v>535</v>
      </c>
      <c r="D267" s="9">
        <v>297.20850353904609</v>
      </c>
      <c r="E267" s="10">
        <v>380.73504637550502</v>
      </c>
      <c r="F267" s="28">
        <f t="shared" si="12"/>
        <v>8.2898316735684485E-3</v>
      </c>
      <c r="G267" s="9">
        <v>163.16618174127487</v>
      </c>
      <c r="H267" s="10">
        <v>209.21087842728431</v>
      </c>
      <c r="I267" s="28">
        <f t="shared" si="13"/>
        <v>8.3202064377976281E-3</v>
      </c>
      <c r="J267" s="25">
        <v>35.402333184416079</v>
      </c>
      <c r="K267" s="10">
        <v>74.611659557435303</v>
      </c>
      <c r="L267" s="21">
        <f t="shared" si="14"/>
        <v>2.516198618513954E-2</v>
      </c>
    </row>
    <row r="268" spans="1:12" x14ac:dyDescent="0.25">
      <c r="A268" s="6" t="s">
        <v>498</v>
      </c>
      <c r="B268" s="7" t="s">
        <v>537</v>
      </c>
      <c r="C268" s="8" t="s">
        <v>388</v>
      </c>
      <c r="D268" s="9">
        <v>8691.5429113415012</v>
      </c>
      <c r="E268" s="10">
        <v>14805.283965113547</v>
      </c>
      <c r="F268" s="28">
        <f t="shared" si="12"/>
        <v>1.7913002863462646E-2</v>
      </c>
      <c r="G268" s="9">
        <v>3631.5171832348792</v>
      </c>
      <c r="H268" s="10">
        <v>6391.2633951558928</v>
      </c>
      <c r="I268" s="28">
        <f t="shared" si="13"/>
        <v>1.9021359084747003E-2</v>
      </c>
      <c r="J268" s="25">
        <v>1444.5835312839104</v>
      </c>
      <c r="K268" s="10">
        <v>2981.459798274017</v>
      </c>
      <c r="L268" s="21">
        <f t="shared" si="14"/>
        <v>2.4447113891238548E-2</v>
      </c>
    </row>
    <row r="269" spans="1:12" x14ac:dyDescent="0.25">
      <c r="A269" s="6" t="s">
        <v>498</v>
      </c>
      <c r="B269" s="7" t="s">
        <v>539</v>
      </c>
      <c r="C269" s="8" t="s">
        <v>538</v>
      </c>
      <c r="D269" s="9">
        <v>2017.9733685832759</v>
      </c>
      <c r="E269" s="10">
        <v>2358.5884997693447</v>
      </c>
      <c r="F269" s="28">
        <f t="shared" si="12"/>
        <v>5.212525582487082E-3</v>
      </c>
      <c r="G269" s="9">
        <v>837.98927906630058</v>
      </c>
      <c r="H269" s="10">
        <v>995.51538185007439</v>
      </c>
      <c r="I269" s="28">
        <f t="shared" si="13"/>
        <v>5.7583582332778604E-3</v>
      </c>
      <c r="J269" s="25">
        <v>155.0330556512466</v>
      </c>
      <c r="K269" s="10">
        <v>249.38790323420793</v>
      </c>
      <c r="L269" s="21">
        <f t="shared" si="14"/>
        <v>1.5971914675541932E-2</v>
      </c>
    </row>
    <row r="270" spans="1:12" x14ac:dyDescent="0.25">
      <c r="A270" s="6" t="s">
        <v>498</v>
      </c>
      <c r="B270" s="7" t="s">
        <v>541</v>
      </c>
      <c r="C270" s="8" t="s">
        <v>540</v>
      </c>
      <c r="D270" s="9">
        <v>2137.178523454475</v>
      </c>
      <c r="E270" s="10">
        <v>2288.5815779514719</v>
      </c>
      <c r="F270" s="28">
        <f t="shared" si="12"/>
        <v>2.2841284977179743E-3</v>
      </c>
      <c r="G270" s="9">
        <v>823.88849792816575</v>
      </c>
      <c r="H270" s="10">
        <v>887.96345060362057</v>
      </c>
      <c r="I270" s="28">
        <f t="shared" si="13"/>
        <v>2.4996315563392546E-3</v>
      </c>
      <c r="J270" s="25">
        <v>262.83282837783327</v>
      </c>
      <c r="K270" s="10">
        <v>333.96916879061519</v>
      </c>
      <c r="L270" s="21">
        <f t="shared" si="14"/>
        <v>8.0163093601854918E-3</v>
      </c>
    </row>
    <row r="271" spans="1:12" x14ac:dyDescent="0.25">
      <c r="A271" s="6" t="s">
        <v>498</v>
      </c>
      <c r="B271" s="7" t="s">
        <v>543</v>
      </c>
      <c r="C271" s="8" t="s">
        <v>542</v>
      </c>
      <c r="D271" s="9">
        <v>8454.6865304621824</v>
      </c>
      <c r="E271" s="10">
        <v>10521.849404089051</v>
      </c>
      <c r="F271" s="28">
        <f t="shared" si="12"/>
        <v>7.3177476110961592E-3</v>
      </c>
      <c r="G271" s="9">
        <v>2957.135244397426</v>
      </c>
      <c r="H271" s="10">
        <v>3764.422958787934</v>
      </c>
      <c r="I271" s="28">
        <f t="shared" si="13"/>
        <v>8.0782412606130727E-3</v>
      </c>
      <c r="J271" s="25">
        <v>1476.581819282422</v>
      </c>
      <c r="K271" s="10">
        <v>2040.0420568196992</v>
      </c>
      <c r="L271" s="21">
        <f t="shared" si="14"/>
        <v>1.0832942264906276E-2</v>
      </c>
    </row>
    <row r="272" spans="1:12" x14ac:dyDescent="0.25">
      <c r="A272" s="6" t="s">
        <v>498</v>
      </c>
      <c r="B272" s="7" t="s">
        <v>545</v>
      </c>
      <c r="C272" s="8" t="s">
        <v>544</v>
      </c>
      <c r="D272" s="9">
        <v>18428.185034836333</v>
      </c>
      <c r="E272" s="10">
        <v>22356.869076684281</v>
      </c>
      <c r="F272" s="28">
        <f t="shared" si="12"/>
        <v>6.4625368938857619E-3</v>
      </c>
      <c r="G272" s="9">
        <v>7325.7018438152836</v>
      </c>
      <c r="H272" s="10">
        <v>9040.0230286607966</v>
      </c>
      <c r="I272" s="28">
        <f t="shared" si="13"/>
        <v>7.0337130633126854E-3</v>
      </c>
      <c r="J272" s="25">
        <v>4694.4358801108747</v>
      </c>
      <c r="K272" s="10">
        <v>5801.2558735121202</v>
      </c>
      <c r="L272" s="21">
        <f t="shared" si="14"/>
        <v>7.0815051731074607E-3</v>
      </c>
    </row>
    <row r="273" spans="1:12" x14ac:dyDescent="0.25">
      <c r="A273" s="6" t="s">
        <v>498</v>
      </c>
      <c r="B273" s="7" t="s">
        <v>547</v>
      </c>
      <c r="C273" s="8" t="s">
        <v>546</v>
      </c>
      <c r="D273" s="9">
        <v>4666.2179030078723</v>
      </c>
      <c r="E273" s="10">
        <v>6086.2144903662056</v>
      </c>
      <c r="F273" s="28">
        <f t="shared" si="12"/>
        <v>8.8952436680889146E-3</v>
      </c>
      <c r="G273" s="9">
        <v>1999.2893256569794</v>
      </c>
      <c r="H273" s="10">
        <v>2649.8822059829822</v>
      </c>
      <c r="I273" s="28">
        <f t="shared" si="13"/>
        <v>9.4350119986721381E-3</v>
      </c>
      <c r="J273" s="25">
        <v>2720.9561514747484</v>
      </c>
      <c r="K273" s="10">
        <v>3153.277499906972</v>
      </c>
      <c r="L273" s="21">
        <f t="shared" si="14"/>
        <v>4.9274013530415939E-3</v>
      </c>
    </row>
    <row r="274" spans="1:12" x14ac:dyDescent="0.25">
      <c r="A274" s="6" t="s">
        <v>498</v>
      </c>
      <c r="B274" s="7" t="s">
        <v>549</v>
      </c>
      <c r="C274" s="8" t="s">
        <v>548</v>
      </c>
      <c r="D274" s="9">
        <v>2889.3140565227504</v>
      </c>
      <c r="E274" s="10">
        <v>3462.0052401057101</v>
      </c>
      <c r="F274" s="28">
        <f t="shared" si="12"/>
        <v>6.0458309421254075E-3</v>
      </c>
      <c r="G274" s="9">
        <v>1385.9801399067517</v>
      </c>
      <c r="H274" s="10">
        <v>1685.5124082112072</v>
      </c>
      <c r="I274" s="28">
        <f t="shared" si="13"/>
        <v>6.5433831945449494E-3</v>
      </c>
      <c r="J274" s="25">
        <v>1325.3279674870882</v>
      </c>
      <c r="K274" s="10">
        <v>1497.7848941077521</v>
      </c>
      <c r="L274" s="21">
        <f t="shared" si="14"/>
        <v>4.0859022289410074E-3</v>
      </c>
    </row>
    <row r="275" spans="1:12" x14ac:dyDescent="0.25">
      <c r="A275" s="6" t="s">
        <v>498</v>
      </c>
      <c r="B275" s="7" t="s">
        <v>551</v>
      </c>
      <c r="C275" s="8" t="s">
        <v>550</v>
      </c>
      <c r="D275" s="9">
        <v>1545.5192760043612</v>
      </c>
      <c r="E275" s="10">
        <v>1696.230670410366</v>
      </c>
      <c r="F275" s="28">
        <f t="shared" si="12"/>
        <v>3.1064343903688396E-3</v>
      </c>
      <c r="G275" s="9">
        <v>839.00930571832612</v>
      </c>
      <c r="H275" s="10">
        <v>922.31816510548367</v>
      </c>
      <c r="I275" s="28">
        <f t="shared" si="13"/>
        <v>3.1605991155563284E-3</v>
      </c>
      <c r="J275" s="25">
        <v>152.81581708280558</v>
      </c>
      <c r="K275" s="10">
        <v>193.29249956370347</v>
      </c>
      <c r="L275" s="21">
        <f t="shared" si="14"/>
        <v>7.863126509742191E-3</v>
      </c>
    </row>
    <row r="276" spans="1:12" x14ac:dyDescent="0.25">
      <c r="A276" s="6" t="s">
        <v>498</v>
      </c>
      <c r="B276" s="7" t="s">
        <v>553</v>
      </c>
      <c r="C276" s="8" t="s">
        <v>552</v>
      </c>
      <c r="D276" s="9">
        <v>1156.2268020592237</v>
      </c>
      <c r="E276" s="10">
        <v>1339.5389700408616</v>
      </c>
      <c r="F276" s="28">
        <f t="shared" si="12"/>
        <v>4.917503293369041E-3</v>
      </c>
      <c r="G276" s="9">
        <v>558.99723951542489</v>
      </c>
      <c r="H276" s="10">
        <v>655.9319434945503</v>
      </c>
      <c r="I276" s="28">
        <f t="shared" si="13"/>
        <v>5.3446487478470139E-3</v>
      </c>
      <c r="J276" s="25">
        <v>532.8502124362609</v>
      </c>
      <c r="K276" s="10">
        <v>588.61401002983644</v>
      </c>
      <c r="L276" s="21">
        <f t="shared" si="14"/>
        <v>3.3231855938262722E-3</v>
      </c>
    </row>
    <row r="277" spans="1:12" x14ac:dyDescent="0.25">
      <c r="A277" s="6" t="s">
        <v>498</v>
      </c>
      <c r="B277" s="7" t="s">
        <v>555</v>
      </c>
      <c r="C277" s="8" t="s">
        <v>554</v>
      </c>
      <c r="D277" s="9">
        <v>3695.5092264424206</v>
      </c>
      <c r="E277" s="10">
        <v>4040.4666052046509</v>
      </c>
      <c r="F277" s="28">
        <f t="shared" si="12"/>
        <v>2.9791562830985274E-3</v>
      </c>
      <c r="G277" s="9">
        <v>1106.0106687943417</v>
      </c>
      <c r="H277" s="10">
        <v>1220.3643865005693</v>
      </c>
      <c r="I277" s="28">
        <f t="shared" si="13"/>
        <v>3.2850487269555639E-3</v>
      </c>
      <c r="J277" s="25">
        <v>328.26178305905268</v>
      </c>
      <c r="K277" s="10">
        <v>415.42275325993739</v>
      </c>
      <c r="L277" s="21">
        <f t="shared" si="14"/>
        <v>7.8803973345569212E-3</v>
      </c>
    </row>
    <row r="278" spans="1:12" x14ac:dyDescent="0.25">
      <c r="A278" s="6" t="s">
        <v>498</v>
      </c>
      <c r="B278" s="7" t="s">
        <v>557</v>
      </c>
      <c r="C278" s="8" t="s">
        <v>556</v>
      </c>
      <c r="D278" s="9">
        <v>26661.163611400883</v>
      </c>
      <c r="E278" s="10">
        <v>35855.233613777273</v>
      </c>
      <c r="F278" s="28">
        <f t="shared" si="12"/>
        <v>9.9249819083568891E-3</v>
      </c>
      <c r="G278" s="9">
        <v>10170.471802890617</v>
      </c>
      <c r="H278" s="10">
        <v>13872.031139639228</v>
      </c>
      <c r="I278" s="28">
        <f t="shared" si="13"/>
        <v>1.0399909150874187E-2</v>
      </c>
      <c r="J278" s="25">
        <v>10787.21708810941</v>
      </c>
      <c r="K278" s="10">
        <v>13064.008052891506</v>
      </c>
      <c r="L278" s="21">
        <f t="shared" si="14"/>
        <v>6.4037214392254072E-3</v>
      </c>
    </row>
    <row r="279" spans="1:12" x14ac:dyDescent="0.25">
      <c r="A279" s="6" t="s">
        <v>498</v>
      </c>
      <c r="B279" s="7" t="s">
        <v>559</v>
      </c>
      <c r="C279" s="8" t="s">
        <v>558</v>
      </c>
      <c r="D279" s="9">
        <v>1205.3726673500673</v>
      </c>
      <c r="E279" s="10">
        <v>1351.60359163052</v>
      </c>
      <c r="F279" s="28">
        <f t="shared" si="12"/>
        <v>3.8240580072643748E-3</v>
      </c>
      <c r="G279" s="9">
        <v>626.47814921877966</v>
      </c>
      <c r="H279" s="10">
        <v>707.49326347477017</v>
      </c>
      <c r="I279" s="28">
        <f t="shared" si="13"/>
        <v>4.0620348466133827E-3</v>
      </c>
      <c r="J279" s="25">
        <v>428.62305846676981</v>
      </c>
      <c r="K279" s="10">
        <v>466.27527141736556</v>
      </c>
      <c r="L279" s="21">
        <f t="shared" si="14"/>
        <v>2.8105518769752091E-3</v>
      </c>
    </row>
    <row r="280" spans="1:12" x14ac:dyDescent="0.25">
      <c r="A280" s="6" t="s">
        <v>498</v>
      </c>
      <c r="B280" s="7">
        <v>3402973125</v>
      </c>
      <c r="C280" s="8" t="s">
        <v>560</v>
      </c>
      <c r="D280" s="9">
        <v>91547.263718061295</v>
      </c>
      <c r="E280" s="10">
        <v>116848.68194618312</v>
      </c>
      <c r="F280" s="28">
        <f t="shared" si="12"/>
        <v>8.1673186770034878E-3</v>
      </c>
      <c r="G280" s="9">
        <v>35017.765952330592</v>
      </c>
      <c r="H280" s="10">
        <v>45378.261449353056</v>
      </c>
      <c r="I280" s="28">
        <f t="shared" si="13"/>
        <v>8.6766806040154965E-3</v>
      </c>
      <c r="J280" s="25">
        <v>44714.472880416026</v>
      </c>
      <c r="K280" s="10">
        <v>51737.590474150245</v>
      </c>
      <c r="L280" s="21">
        <f t="shared" si="14"/>
        <v>4.8747557654542639E-3</v>
      </c>
    </row>
    <row r="281" spans="1:12" x14ac:dyDescent="0.25">
      <c r="A281" s="6" t="s">
        <v>498</v>
      </c>
      <c r="B281" s="7" t="s">
        <v>562</v>
      </c>
      <c r="C281" s="8" t="s">
        <v>561</v>
      </c>
      <c r="D281" s="9">
        <v>3352.9789667130017</v>
      </c>
      <c r="E281" s="10">
        <v>4472.8873244954957</v>
      </c>
      <c r="F281" s="28">
        <f t="shared" si="12"/>
        <v>9.6524519454692648E-3</v>
      </c>
      <c r="G281" s="9">
        <v>1406.0493192025911</v>
      </c>
      <c r="H281" s="10">
        <v>1908.0067092970771</v>
      </c>
      <c r="I281" s="28">
        <f t="shared" si="13"/>
        <v>1.0227790560852767E-2</v>
      </c>
      <c r="J281" s="25">
        <v>547.97338545983291</v>
      </c>
      <c r="K281" s="10">
        <v>796.07574060947093</v>
      </c>
      <c r="L281" s="21">
        <f t="shared" si="14"/>
        <v>1.2526730818297915E-2</v>
      </c>
    </row>
    <row r="282" spans="1:12" x14ac:dyDescent="0.25">
      <c r="A282" s="6" t="s">
        <v>563</v>
      </c>
      <c r="B282" s="7" t="s">
        <v>565</v>
      </c>
      <c r="C282" s="8" t="s">
        <v>564</v>
      </c>
      <c r="D282" s="9">
        <v>7671.06382238265</v>
      </c>
      <c r="E282" s="10">
        <v>9468.8275842858475</v>
      </c>
      <c r="F282" s="28">
        <f t="shared" si="12"/>
        <v>7.0430125539346911E-3</v>
      </c>
      <c r="G282" s="9">
        <v>2990.1320656183916</v>
      </c>
      <c r="H282" s="10">
        <v>3758.6089634782084</v>
      </c>
      <c r="I282" s="28">
        <f t="shared" si="13"/>
        <v>7.6535188193020964E-3</v>
      </c>
      <c r="J282" s="25">
        <v>1569.7944717234102</v>
      </c>
      <c r="K282" s="10">
        <v>1917.9036676350097</v>
      </c>
      <c r="L282" s="21">
        <f t="shared" si="14"/>
        <v>6.6986042489103337E-3</v>
      </c>
    </row>
    <row r="283" spans="1:12" x14ac:dyDescent="0.25">
      <c r="A283" s="6" t="s">
        <v>563</v>
      </c>
      <c r="B283" s="7" t="s">
        <v>567</v>
      </c>
      <c r="C283" s="8" t="s">
        <v>566</v>
      </c>
      <c r="D283" s="9">
        <v>84878.179031721535</v>
      </c>
      <c r="E283" s="10">
        <v>104207.81475695714</v>
      </c>
      <c r="F283" s="28">
        <f t="shared" si="12"/>
        <v>6.8624421678284975E-3</v>
      </c>
      <c r="G283" s="9">
        <v>31370.373064028619</v>
      </c>
      <c r="H283" s="10">
        <v>39276.223578677585</v>
      </c>
      <c r="I283" s="28">
        <f t="shared" si="13"/>
        <v>7.5199815465709641E-3</v>
      </c>
      <c r="J283" s="25">
        <v>33863.574602258654</v>
      </c>
      <c r="K283" s="10">
        <v>41436.044706172528</v>
      </c>
      <c r="L283" s="21">
        <f t="shared" si="14"/>
        <v>6.749717554308976E-3</v>
      </c>
    </row>
    <row r="284" spans="1:12" x14ac:dyDescent="0.25">
      <c r="A284" s="6" t="s">
        <v>563</v>
      </c>
      <c r="B284" s="7" t="s">
        <v>569</v>
      </c>
      <c r="C284" s="8" t="s">
        <v>568</v>
      </c>
      <c r="D284" s="9">
        <v>8361.9411809604171</v>
      </c>
      <c r="E284" s="10">
        <v>10651.653180162692</v>
      </c>
      <c r="F284" s="28">
        <f t="shared" si="12"/>
        <v>8.1001134831060195E-3</v>
      </c>
      <c r="G284" s="9">
        <v>2834.1154973532357</v>
      </c>
      <c r="H284" s="10">
        <v>3723.7280393701458</v>
      </c>
      <c r="I284" s="28">
        <f t="shared" si="13"/>
        <v>9.1413772550121841E-3</v>
      </c>
      <c r="J284" s="25">
        <v>1576.5103349294343</v>
      </c>
      <c r="K284" s="10">
        <v>2058.6923787927508</v>
      </c>
      <c r="L284" s="21">
        <f t="shared" si="14"/>
        <v>8.9349221682695212E-3</v>
      </c>
    </row>
    <row r="285" spans="1:12" x14ac:dyDescent="0.25">
      <c r="A285" s="6" t="s">
        <v>563</v>
      </c>
      <c r="B285" s="7" t="s">
        <v>571</v>
      </c>
      <c r="C285" s="8" t="s">
        <v>570</v>
      </c>
      <c r="D285" s="9">
        <v>18913.49347807475</v>
      </c>
      <c r="E285" s="10">
        <v>22902.007869818295</v>
      </c>
      <c r="F285" s="28">
        <f t="shared" si="12"/>
        <v>6.398683956069684E-3</v>
      </c>
      <c r="G285" s="9">
        <v>7611.0625595813071</v>
      </c>
      <c r="H285" s="10">
        <v>9385.5479692720255</v>
      </c>
      <c r="I285" s="28">
        <f t="shared" si="13"/>
        <v>7.0100651877704756E-3</v>
      </c>
      <c r="J285" s="25">
        <v>6565.8828006043059</v>
      </c>
      <c r="K285" s="10">
        <v>7481.1415681959879</v>
      </c>
      <c r="L285" s="21">
        <f t="shared" si="14"/>
        <v>4.3594223193688109E-3</v>
      </c>
    </row>
    <row r="286" spans="1:12" x14ac:dyDescent="0.25">
      <c r="A286" s="6" t="s">
        <v>563</v>
      </c>
      <c r="B286" s="7" t="s">
        <v>573</v>
      </c>
      <c r="C286" s="8" t="s">
        <v>572</v>
      </c>
      <c r="D286" s="9">
        <v>14500.46689027305</v>
      </c>
      <c r="E286" s="10">
        <v>18031.760639408047</v>
      </c>
      <c r="F286" s="28">
        <f t="shared" si="12"/>
        <v>7.2915828941695349E-3</v>
      </c>
      <c r="G286" s="9">
        <v>4829.0557267485674</v>
      </c>
      <c r="H286" s="10">
        <v>6065.6093776886109</v>
      </c>
      <c r="I286" s="28">
        <f t="shared" si="13"/>
        <v>7.6284180824539582E-3</v>
      </c>
      <c r="J286" s="25">
        <v>6671.5130960644392</v>
      </c>
      <c r="K286" s="10">
        <v>7399.352496974022</v>
      </c>
      <c r="L286" s="21">
        <f t="shared" si="14"/>
        <v>3.4574904046169586E-3</v>
      </c>
    </row>
    <row r="287" spans="1:12" x14ac:dyDescent="0.25">
      <c r="A287" s="6" t="s">
        <v>563</v>
      </c>
      <c r="B287" s="7" t="s">
        <v>575</v>
      </c>
      <c r="C287" s="8" t="s">
        <v>574</v>
      </c>
      <c r="D287" s="9">
        <v>8504.9896486911875</v>
      </c>
      <c r="E287" s="10">
        <v>10150.173173507545</v>
      </c>
      <c r="F287" s="28">
        <f t="shared" si="12"/>
        <v>5.911999226840825E-3</v>
      </c>
      <c r="G287" s="9">
        <v>3196.7511585011866</v>
      </c>
      <c r="H287" s="10">
        <v>3890.4613356642199</v>
      </c>
      <c r="I287" s="28">
        <f t="shared" si="13"/>
        <v>6.5678984935093609E-3</v>
      </c>
      <c r="J287" s="25">
        <v>1717.3139166385527</v>
      </c>
      <c r="K287" s="10">
        <v>2009.7104753563888</v>
      </c>
      <c r="L287" s="21">
        <f t="shared" si="14"/>
        <v>5.2547337991541987E-3</v>
      </c>
    </row>
    <row r="288" spans="1:12" x14ac:dyDescent="0.25">
      <c r="A288" s="6" t="s">
        <v>563</v>
      </c>
      <c r="B288" s="7" t="s">
        <v>577</v>
      </c>
      <c r="C288" s="8" t="s">
        <v>576</v>
      </c>
      <c r="D288" s="9">
        <v>70243.602623200772</v>
      </c>
      <c r="E288" s="10">
        <v>81207.22218951596</v>
      </c>
      <c r="F288" s="28">
        <f t="shared" si="12"/>
        <v>4.84620331611052E-3</v>
      </c>
      <c r="G288" s="9">
        <v>19824.972393516662</v>
      </c>
      <c r="H288" s="10">
        <v>23507.166311486548</v>
      </c>
      <c r="I288" s="28">
        <f t="shared" si="13"/>
        <v>5.6949197201932034E-3</v>
      </c>
      <c r="J288" s="25">
        <v>18253.05694637779</v>
      </c>
      <c r="K288" s="10">
        <v>21131.475124011999</v>
      </c>
      <c r="L288" s="21">
        <f t="shared" si="14"/>
        <v>4.8929673635214055E-3</v>
      </c>
    </row>
    <row r="289" spans="1:12" x14ac:dyDescent="0.25">
      <c r="A289" s="6" t="s">
        <v>563</v>
      </c>
      <c r="B289" s="7" t="s">
        <v>579</v>
      </c>
      <c r="C289" s="8" t="s">
        <v>578</v>
      </c>
      <c r="D289" s="9">
        <v>148374.31983262536</v>
      </c>
      <c r="E289" s="10">
        <v>178907.31785662647</v>
      </c>
      <c r="F289" s="28">
        <f t="shared" si="12"/>
        <v>6.2571488642015893E-3</v>
      </c>
      <c r="G289" s="9">
        <v>45719.765722166638</v>
      </c>
      <c r="H289" s="10">
        <v>56746.540654577024</v>
      </c>
      <c r="I289" s="28">
        <f t="shared" si="13"/>
        <v>7.2281304718397887E-3</v>
      </c>
      <c r="J289" s="25">
        <v>47402.118445050095</v>
      </c>
      <c r="K289" s="10">
        <v>55376.02242124109</v>
      </c>
      <c r="L289" s="21">
        <f t="shared" si="14"/>
        <v>5.1961122467090171E-3</v>
      </c>
    </row>
    <row r="290" spans="1:12" x14ac:dyDescent="0.25">
      <c r="A290" s="6" t="s">
        <v>563</v>
      </c>
      <c r="B290" s="7" t="s">
        <v>581</v>
      </c>
      <c r="C290" s="8" t="s">
        <v>580</v>
      </c>
      <c r="D290" s="9">
        <v>11134.613856314309</v>
      </c>
      <c r="E290" s="10">
        <v>13057.511011652663</v>
      </c>
      <c r="F290" s="28">
        <f t="shared" si="12"/>
        <v>5.3242873372896238E-3</v>
      </c>
      <c r="G290" s="9">
        <v>4274.1099538673534</v>
      </c>
      <c r="H290" s="10">
        <v>5093.3859786054454</v>
      </c>
      <c r="I290" s="28">
        <f t="shared" si="13"/>
        <v>5.8626835993664805E-3</v>
      </c>
      <c r="J290" s="25">
        <v>2276.1130402259632</v>
      </c>
      <c r="K290" s="10">
        <v>2651.4103781811214</v>
      </c>
      <c r="L290" s="21">
        <f t="shared" si="14"/>
        <v>5.1003807297482773E-3</v>
      </c>
    </row>
    <row r="291" spans="1:12" x14ac:dyDescent="0.25">
      <c r="A291" s="6" t="s">
        <v>563</v>
      </c>
      <c r="B291" s="7" t="s">
        <v>583</v>
      </c>
      <c r="C291" s="8" t="s">
        <v>582</v>
      </c>
      <c r="D291" s="9">
        <v>5896.7356099991521</v>
      </c>
      <c r="E291" s="10">
        <v>8103.103001174346</v>
      </c>
      <c r="F291" s="28">
        <f t="shared" si="12"/>
        <v>1.0651263892954788E-2</v>
      </c>
      <c r="G291" s="9">
        <v>1834.7279633237229</v>
      </c>
      <c r="H291" s="10">
        <v>2600.6820188409538</v>
      </c>
      <c r="I291" s="28">
        <f t="shared" si="13"/>
        <v>1.1697132746098404E-2</v>
      </c>
      <c r="J291" s="25">
        <v>665.2551433966305</v>
      </c>
      <c r="K291" s="10">
        <v>867.545589073423</v>
      </c>
      <c r="L291" s="21">
        <f t="shared" si="14"/>
        <v>8.8891903121246507E-3</v>
      </c>
    </row>
    <row r="292" spans="1:12" x14ac:dyDescent="0.25">
      <c r="A292" s="6" t="s">
        <v>563</v>
      </c>
      <c r="B292" s="7" t="s">
        <v>585</v>
      </c>
      <c r="C292" s="8" t="s">
        <v>584</v>
      </c>
      <c r="D292" s="9">
        <v>12258.084225996456</v>
      </c>
      <c r="E292" s="10">
        <v>12258.084225996456</v>
      </c>
      <c r="F292" s="28">
        <f t="shared" si="12"/>
        <v>0</v>
      </c>
      <c r="G292" s="9">
        <v>4265.4274030072056</v>
      </c>
      <c r="H292" s="10">
        <v>4265.4274030072056</v>
      </c>
      <c r="I292" s="28">
        <f t="shared" si="13"/>
        <v>0</v>
      </c>
      <c r="J292" s="25">
        <v>2363.4118552097093</v>
      </c>
      <c r="K292" s="10">
        <v>2363.4255268975717</v>
      </c>
      <c r="L292" s="21">
        <f t="shared" si="14"/>
        <v>1.9282363061812191E-7</v>
      </c>
    </row>
    <row r="293" spans="1:12" x14ac:dyDescent="0.25">
      <c r="A293" s="6" t="s">
        <v>563</v>
      </c>
      <c r="B293" s="7" t="s">
        <v>587</v>
      </c>
      <c r="C293" s="8" t="s">
        <v>586</v>
      </c>
      <c r="D293" s="9">
        <v>10942.76220713512</v>
      </c>
      <c r="E293" s="10">
        <v>13412.546886315738</v>
      </c>
      <c r="F293" s="28">
        <f t="shared" si="12"/>
        <v>6.8068067706896773E-3</v>
      </c>
      <c r="G293" s="9">
        <v>3896.73358101739</v>
      </c>
      <c r="H293" s="10">
        <v>4878.8533651601365</v>
      </c>
      <c r="I293" s="28">
        <f t="shared" si="13"/>
        <v>7.52052372516121E-3</v>
      </c>
      <c r="J293" s="25">
        <v>13577.65741886919</v>
      </c>
      <c r="K293" s="10">
        <v>14685.981795678046</v>
      </c>
      <c r="L293" s="21">
        <f t="shared" si="14"/>
        <v>2.6190174665134958E-3</v>
      </c>
    </row>
    <row r="294" spans="1:12" x14ac:dyDescent="0.25">
      <c r="A294" s="6" t="s">
        <v>563</v>
      </c>
      <c r="B294" s="7" t="s">
        <v>589</v>
      </c>
      <c r="C294" s="8" t="s">
        <v>588</v>
      </c>
      <c r="D294" s="9">
        <v>11137.765655560723</v>
      </c>
      <c r="E294" s="10">
        <v>13494.247357067361</v>
      </c>
      <c r="F294" s="28">
        <f t="shared" si="12"/>
        <v>6.4179013028002885E-3</v>
      </c>
      <c r="G294" s="9">
        <v>4093.7226083396472</v>
      </c>
      <c r="H294" s="10">
        <v>5015.1001286584014</v>
      </c>
      <c r="I294" s="28">
        <f t="shared" si="13"/>
        <v>6.7895672364366444E-3</v>
      </c>
      <c r="J294" s="25">
        <v>2342.3187231418169</v>
      </c>
      <c r="K294" s="10">
        <v>2751.7231402702419</v>
      </c>
      <c r="L294" s="21">
        <f t="shared" si="14"/>
        <v>5.3839739696228683E-3</v>
      </c>
    </row>
    <row r="295" spans="1:12" x14ac:dyDescent="0.25">
      <c r="A295" s="6" t="s">
        <v>563</v>
      </c>
      <c r="B295" s="7" t="s">
        <v>591</v>
      </c>
      <c r="C295" s="8" t="s">
        <v>590</v>
      </c>
      <c r="D295" s="9">
        <v>55303.579043729071</v>
      </c>
      <c r="E295" s="10">
        <v>71750.160461155901</v>
      </c>
      <c r="F295" s="28">
        <f t="shared" si="12"/>
        <v>8.7161820897567743E-3</v>
      </c>
      <c r="G295" s="9">
        <v>19604.568663684517</v>
      </c>
      <c r="H295" s="10">
        <v>25754.602554375302</v>
      </c>
      <c r="I295" s="28">
        <f t="shared" si="13"/>
        <v>9.1365093031718914E-3</v>
      </c>
      <c r="J295" s="25">
        <v>40427.246350848109</v>
      </c>
      <c r="K295" s="10">
        <v>45298.686967514514</v>
      </c>
      <c r="L295" s="21">
        <f t="shared" si="14"/>
        <v>3.7996696617450532E-3</v>
      </c>
    </row>
    <row r="296" spans="1:12" x14ac:dyDescent="0.25">
      <c r="A296" s="6" t="s">
        <v>563</v>
      </c>
      <c r="B296" s="7" t="s">
        <v>593</v>
      </c>
      <c r="C296" s="8" t="s">
        <v>592</v>
      </c>
      <c r="D296" s="9">
        <v>25881.778896453372</v>
      </c>
      <c r="E296" s="10">
        <v>25881.778896453372</v>
      </c>
      <c r="F296" s="28">
        <f t="shared" si="12"/>
        <v>0</v>
      </c>
      <c r="G296" s="9">
        <v>9802.2363626804599</v>
      </c>
      <c r="H296" s="10">
        <v>9802.2363626804599</v>
      </c>
      <c r="I296" s="28">
        <f t="shared" si="13"/>
        <v>0</v>
      </c>
      <c r="J296" s="25">
        <v>5205.3927237655334</v>
      </c>
      <c r="K296" s="10">
        <v>5205.4140190339258</v>
      </c>
      <c r="L296" s="21">
        <f t="shared" si="14"/>
        <v>1.3636644036196799E-7</v>
      </c>
    </row>
    <row r="297" spans="1:12" x14ac:dyDescent="0.25">
      <c r="A297" s="6" t="s">
        <v>563</v>
      </c>
      <c r="B297" s="7">
        <v>3403182423</v>
      </c>
      <c r="C297" s="8" t="s">
        <v>594</v>
      </c>
      <c r="D297" s="9">
        <v>11888.299913667583</v>
      </c>
      <c r="E297" s="10">
        <v>14083.523581704592</v>
      </c>
      <c r="F297" s="28">
        <f t="shared" si="12"/>
        <v>5.6643440021590941E-3</v>
      </c>
      <c r="G297" s="9">
        <v>4728.829754904611</v>
      </c>
      <c r="H297" s="10">
        <v>5707.8098189066131</v>
      </c>
      <c r="I297" s="28">
        <f t="shared" si="13"/>
        <v>6.2916302761570897E-3</v>
      </c>
      <c r="J297" s="25">
        <v>5296.8243269193754</v>
      </c>
      <c r="K297" s="10">
        <v>5905.370721655434</v>
      </c>
      <c r="L297" s="21">
        <f t="shared" si="14"/>
        <v>3.6317378790036159E-3</v>
      </c>
    </row>
    <row r="298" spans="1:12" x14ac:dyDescent="0.25">
      <c r="A298" s="6" t="s">
        <v>595</v>
      </c>
      <c r="B298" s="7" t="s">
        <v>597</v>
      </c>
      <c r="C298" s="8" t="s">
        <v>596</v>
      </c>
      <c r="D298" s="9">
        <v>8164.6525048434123</v>
      </c>
      <c r="E298" s="10">
        <v>9529.800516680607</v>
      </c>
      <c r="F298" s="28">
        <f t="shared" si="12"/>
        <v>5.1669568809968869E-3</v>
      </c>
      <c r="G298" s="9">
        <v>4100</v>
      </c>
      <c r="H298" s="10">
        <v>4816.1685969100618</v>
      </c>
      <c r="I298" s="28">
        <f t="shared" si="13"/>
        <v>5.3808162480863952E-3</v>
      </c>
      <c r="J298" s="25">
        <v>9504.5442587582311</v>
      </c>
      <c r="K298" s="10">
        <v>10572.776392310927</v>
      </c>
      <c r="L298" s="21">
        <f t="shared" si="14"/>
        <v>3.5567236946827396E-3</v>
      </c>
    </row>
    <row r="299" spans="1:12" x14ac:dyDescent="0.25">
      <c r="A299" s="6" t="s">
        <v>595</v>
      </c>
      <c r="B299" s="7" t="s">
        <v>599</v>
      </c>
      <c r="C299" s="8" t="s">
        <v>598</v>
      </c>
      <c r="D299" s="9">
        <v>26692.58824108067</v>
      </c>
      <c r="E299" s="10">
        <v>28254.380525385037</v>
      </c>
      <c r="F299" s="28">
        <f t="shared" si="12"/>
        <v>1.8972166262003487E-3</v>
      </c>
      <c r="G299" s="9">
        <v>9783</v>
      </c>
      <c r="H299" s="10">
        <v>10491.864869477149</v>
      </c>
      <c r="I299" s="28">
        <f t="shared" si="13"/>
        <v>2.3345206617337855E-3</v>
      </c>
      <c r="J299" s="25">
        <v>15541.98329261039</v>
      </c>
      <c r="K299" s="10">
        <v>17379.538429505752</v>
      </c>
      <c r="L299" s="21">
        <f t="shared" si="14"/>
        <v>3.7318995980208935E-3</v>
      </c>
    </row>
    <row r="300" spans="1:12" x14ac:dyDescent="0.25">
      <c r="A300" s="6" t="s">
        <v>595</v>
      </c>
      <c r="B300" s="7" t="s">
        <v>601</v>
      </c>
      <c r="C300" s="8" t="s">
        <v>600</v>
      </c>
      <c r="D300" s="9">
        <v>7718.2124683380607</v>
      </c>
      <c r="E300" s="10">
        <v>8413.7403191827161</v>
      </c>
      <c r="F300" s="28">
        <f t="shared" si="12"/>
        <v>2.880250977756571E-3</v>
      </c>
      <c r="G300" s="9">
        <v>2685</v>
      </c>
      <c r="H300" s="10">
        <v>2985.7090587345247</v>
      </c>
      <c r="I300" s="28">
        <f t="shared" si="13"/>
        <v>3.5448191058484735E-3</v>
      </c>
      <c r="J300" s="25">
        <v>2786.8096952632663</v>
      </c>
      <c r="K300" s="10">
        <v>3173.6069916123415</v>
      </c>
      <c r="L300" s="21">
        <f t="shared" si="14"/>
        <v>4.3417759858159766E-3</v>
      </c>
    </row>
    <row r="301" spans="1:12" x14ac:dyDescent="0.25">
      <c r="A301" s="6" t="s">
        <v>595</v>
      </c>
      <c r="B301" s="7" t="s">
        <v>603</v>
      </c>
      <c r="C301" s="8" t="s">
        <v>602</v>
      </c>
      <c r="D301" s="9">
        <v>11383.462432007498</v>
      </c>
      <c r="E301" s="10">
        <v>12472.576348875415</v>
      </c>
      <c r="F301" s="28">
        <f t="shared" si="12"/>
        <v>3.0503329532294288E-3</v>
      </c>
      <c r="G301" s="9">
        <v>3695.0520873668811</v>
      </c>
      <c r="H301" s="10">
        <v>4158.7432545129714</v>
      </c>
      <c r="I301" s="28">
        <f t="shared" si="13"/>
        <v>3.9483835867408779E-3</v>
      </c>
      <c r="J301" s="25">
        <v>4122.3334166469522</v>
      </c>
      <c r="K301" s="10">
        <v>4739.5937131094852</v>
      </c>
      <c r="L301" s="21">
        <f t="shared" si="14"/>
        <v>4.6619013802569054E-3</v>
      </c>
    </row>
    <row r="302" spans="1:12" x14ac:dyDescent="0.25">
      <c r="A302" s="6" t="s">
        <v>595</v>
      </c>
      <c r="B302" s="7" t="s">
        <v>605</v>
      </c>
      <c r="C302" s="8" t="s">
        <v>604</v>
      </c>
      <c r="D302" s="9">
        <v>14567.391197899167</v>
      </c>
      <c r="E302" s="10">
        <v>16101.996664090642</v>
      </c>
      <c r="F302" s="28">
        <f t="shared" si="12"/>
        <v>3.3441702862027078E-3</v>
      </c>
      <c r="G302" s="9">
        <v>5271</v>
      </c>
      <c r="H302" s="10">
        <v>6310.3842607119059</v>
      </c>
      <c r="I302" s="28">
        <f t="shared" si="13"/>
        <v>6.0172471326034316E-3</v>
      </c>
      <c r="J302" s="25">
        <v>10378.218554899153</v>
      </c>
      <c r="K302" s="10">
        <v>11180.017330189186</v>
      </c>
      <c r="L302" s="21">
        <f t="shared" si="14"/>
        <v>2.4837052203303678E-3</v>
      </c>
    </row>
    <row r="303" spans="1:12" x14ac:dyDescent="0.25">
      <c r="A303" s="6" t="s">
        <v>595</v>
      </c>
      <c r="B303" s="7" t="s">
        <v>607</v>
      </c>
      <c r="C303" s="8" t="s">
        <v>606</v>
      </c>
      <c r="D303" s="9">
        <v>45112.32675269113</v>
      </c>
      <c r="E303" s="10">
        <v>48583.05896916581</v>
      </c>
      <c r="F303" s="28">
        <f t="shared" si="12"/>
        <v>2.4736998803598365E-3</v>
      </c>
      <c r="G303" s="9">
        <v>16111</v>
      </c>
      <c r="H303" s="10">
        <v>18033.13263750654</v>
      </c>
      <c r="I303" s="28">
        <f t="shared" si="13"/>
        <v>3.764016164741868E-3</v>
      </c>
      <c r="J303" s="25">
        <v>32856.786788441997</v>
      </c>
      <c r="K303" s="10">
        <v>35361.776403241609</v>
      </c>
      <c r="L303" s="21">
        <f t="shared" si="14"/>
        <v>2.4521065482574489E-3</v>
      </c>
    </row>
    <row r="304" spans="1:12" x14ac:dyDescent="0.25">
      <c r="A304" s="6" t="s">
        <v>595</v>
      </c>
      <c r="B304" s="7" t="s">
        <v>609</v>
      </c>
      <c r="C304" s="8" t="s">
        <v>608</v>
      </c>
      <c r="D304" s="9">
        <v>927.26697010366365</v>
      </c>
      <c r="E304" s="10">
        <v>1228.8587713443742</v>
      </c>
      <c r="F304" s="28">
        <f t="shared" si="12"/>
        <v>9.4308485438523437E-3</v>
      </c>
      <c r="G304" s="9">
        <v>376</v>
      </c>
      <c r="H304" s="10">
        <v>541.32305779540809</v>
      </c>
      <c r="I304" s="28">
        <f t="shared" si="13"/>
        <v>1.2221651616149742E-2</v>
      </c>
      <c r="J304" s="25">
        <v>569.69165983699725</v>
      </c>
      <c r="K304" s="10">
        <v>792.2597983518973</v>
      </c>
      <c r="L304" s="21">
        <f t="shared" si="14"/>
        <v>1.1053783202826795E-2</v>
      </c>
    </row>
    <row r="305" spans="1:12" x14ac:dyDescent="0.25">
      <c r="A305" s="6" t="s">
        <v>595</v>
      </c>
      <c r="B305" s="7" t="s">
        <v>610</v>
      </c>
      <c r="C305" s="8" t="s">
        <v>229</v>
      </c>
      <c r="D305" s="9">
        <v>64067.350783729155</v>
      </c>
      <c r="E305" s="10">
        <v>69102.773250164071</v>
      </c>
      <c r="F305" s="28">
        <f t="shared" si="12"/>
        <v>2.5251821759288973E-3</v>
      </c>
      <c r="G305" s="9">
        <v>23376.078087918497</v>
      </c>
      <c r="H305" s="10">
        <v>26319.616607392531</v>
      </c>
      <c r="I305" s="28">
        <f t="shared" si="13"/>
        <v>3.9612030490101535E-3</v>
      </c>
      <c r="J305" s="25">
        <v>35879.186856302083</v>
      </c>
      <c r="K305" s="10">
        <v>39689.755701935726</v>
      </c>
      <c r="L305" s="21">
        <f t="shared" si="14"/>
        <v>3.3701909511367756E-3</v>
      </c>
    </row>
    <row r="306" spans="1:12" x14ac:dyDescent="0.25">
      <c r="A306" s="6" t="s">
        <v>595</v>
      </c>
      <c r="B306" s="7" t="s">
        <v>612</v>
      </c>
      <c r="C306" s="8" t="s">
        <v>611</v>
      </c>
      <c r="D306" s="9">
        <v>7273.8915437280075</v>
      </c>
      <c r="E306" s="10">
        <v>7684.1022580604267</v>
      </c>
      <c r="F306" s="28">
        <f t="shared" si="12"/>
        <v>1.830410373421465E-3</v>
      </c>
      <c r="G306" s="9">
        <v>2375</v>
      </c>
      <c r="H306" s="10">
        <v>2541.2368580660982</v>
      </c>
      <c r="I306" s="28">
        <f t="shared" si="13"/>
        <v>2.2576605868811495E-3</v>
      </c>
      <c r="J306" s="25">
        <v>3793.4028564544301</v>
      </c>
      <c r="K306" s="10">
        <v>4035.6277220727834</v>
      </c>
      <c r="L306" s="21">
        <f t="shared" si="14"/>
        <v>2.0654097374450675E-3</v>
      </c>
    </row>
    <row r="307" spans="1:12" x14ac:dyDescent="0.25">
      <c r="A307" s="6" t="s">
        <v>595</v>
      </c>
      <c r="B307" s="7" t="s">
        <v>614</v>
      </c>
      <c r="C307" s="8" t="s">
        <v>613</v>
      </c>
      <c r="D307" s="9">
        <v>39607.038062815904</v>
      </c>
      <c r="E307" s="10">
        <v>49073.72559055037</v>
      </c>
      <c r="F307" s="28">
        <f t="shared" si="12"/>
        <v>7.1694765094274526E-3</v>
      </c>
      <c r="G307" s="9">
        <v>13784.737404010062</v>
      </c>
      <c r="H307" s="10">
        <v>18309.539433821144</v>
      </c>
      <c r="I307" s="28">
        <f t="shared" si="13"/>
        <v>9.506913300024511E-3</v>
      </c>
      <c r="J307" s="25">
        <v>15028.232043748205</v>
      </c>
      <c r="K307" s="10">
        <v>21966.846007362135</v>
      </c>
      <c r="L307" s="21">
        <f t="shared" si="14"/>
        <v>1.273385202085775E-2</v>
      </c>
    </row>
    <row r="308" spans="1:12" x14ac:dyDescent="0.25">
      <c r="A308" s="6" t="s">
        <v>595</v>
      </c>
      <c r="B308" s="7" t="s">
        <v>616</v>
      </c>
      <c r="C308" s="8" t="s">
        <v>615</v>
      </c>
      <c r="D308" s="9">
        <v>10403.486556742602</v>
      </c>
      <c r="E308" s="10">
        <v>11176.557851412388</v>
      </c>
      <c r="F308" s="28">
        <f t="shared" si="12"/>
        <v>2.3921078697133336E-3</v>
      </c>
      <c r="G308" s="9">
        <v>4016</v>
      </c>
      <c r="H308" s="10">
        <v>4393.2194741821122</v>
      </c>
      <c r="I308" s="28">
        <f t="shared" si="13"/>
        <v>2.9970134696410966E-3</v>
      </c>
      <c r="J308" s="25">
        <v>2175.3768692401818</v>
      </c>
      <c r="K308" s="10">
        <v>2624.3959690856163</v>
      </c>
      <c r="L308" s="21">
        <f t="shared" si="14"/>
        <v>6.274564448390807E-3</v>
      </c>
    </row>
    <row r="309" spans="1:12" x14ac:dyDescent="0.25">
      <c r="A309" s="6" t="s">
        <v>595</v>
      </c>
      <c r="B309" s="7" t="s">
        <v>618</v>
      </c>
      <c r="C309" s="8" t="s">
        <v>617</v>
      </c>
      <c r="D309" s="9">
        <v>438.12105866534671</v>
      </c>
      <c r="E309" s="10">
        <v>438.12105866534671</v>
      </c>
      <c r="F309" s="28">
        <f t="shared" si="12"/>
        <v>0</v>
      </c>
      <c r="G309" s="9">
        <v>162</v>
      </c>
      <c r="H309" s="10">
        <v>162</v>
      </c>
      <c r="I309" s="28">
        <f t="shared" si="13"/>
        <v>0</v>
      </c>
      <c r="J309" s="25">
        <v>55.35303235357722</v>
      </c>
      <c r="K309" s="10">
        <v>64.948407292861248</v>
      </c>
      <c r="L309" s="21">
        <f t="shared" si="14"/>
        <v>5.3429488469194375E-3</v>
      </c>
    </row>
    <row r="310" spans="1:12" x14ac:dyDescent="0.25">
      <c r="A310" s="6" t="s">
        <v>595</v>
      </c>
      <c r="B310" s="7" t="s">
        <v>620</v>
      </c>
      <c r="C310" s="8" t="s">
        <v>619</v>
      </c>
      <c r="D310" s="9">
        <v>22844.988412665622</v>
      </c>
      <c r="E310" s="10">
        <v>24719.559031241501</v>
      </c>
      <c r="F310" s="28">
        <f t="shared" si="12"/>
        <v>2.6322257753048639E-3</v>
      </c>
      <c r="G310" s="9">
        <v>7635</v>
      </c>
      <c r="H310" s="10">
        <v>8394.4437899027034</v>
      </c>
      <c r="I310" s="28">
        <f t="shared" si="13"/>
        <v>3.1659040800997573E-3</v>
      </c>
      <c r="J310" s="25">
        <v>13074.585697559674</v>
      </c>
      <c r="K310" s="10">
        <v>14409.885503719102</v>
      </c>
      <c r="L310" s="21">
        <f t="shared" si="14"/>
        <v>3.2467306337076174E-3</v>
      </c>
    </row>
    <row r="311" spans="1:12" x14ac:dyDescent="0.25">
      <c r="A311" s="6" t="s">
        <v>595</v>
      </c>
      <c r="B311" s="7" t="s">
        <v>622</v>
      </c>
      <c r="C311" s="8" t="s">
        <v>621</v>
      </c>
      <c r="D311" s="9">
        <v>22087.526624277845</v>
      </c>
      <c r="E311" s="10">
        <v>23729.807918030951</v>
      </c>
      <c r="F311" s="28">
        <f t="shared" si="12"/>
        <v>2.3934909333813703E-3</v>
      </c>
      <c r="G311" s="9">
        <v>7448</v>
      </c>
      <c r="H311" s="10">
        <v>8147.4781810796467</v>
      </c>
      <c r="I311" s="28">
        <f t="shared" si="13"/>
        <v>2.9965779158633854E-3</v>
      </c>
      <c r="J311" s="25">
        <v>2844.9172813092746</v>
      </c>
      <c r="K311" s="10">
        <v>3667.6151762984678</v>
      </c>
      <c r="L311" s="21">
        <f t="shared" si="14"/>
        <v>8.5028671935691857E-3</v>
      </c>
    </row>
    <row r="312" spans="1:12" x14ac:dyDescent="0.25">
      <c r="A312" s="6" t="s">
        <v>595</v>
      </c>
      <c r="B312" s="7" t="s">
        <v>624</v>
      </c>
      <c r="C312" s="8" t="s">
        <v>623</v>
      </c>
      <c r="D312" s="9">
        <v>2612.546654273387</v>
      </c>
      <c r="E312" s="10">
        <v>3004.7751399930739</v>
      </c>
      <c r="F312" s="28">
        <f t="shared" si="12"/>
        <v>4.6734620960340312E-3</v>
      </c>
      <c r="G312" s="9">
        <v>887</v>
      </c>
      <c r="H312" s="10">
        <v>1055.6834567089754</v>
      </c>
      <c r="I312" s="28">
        <f t="shared" si="13"/>
        <v>5.820161042110028E-3</v>
      </c>
      <c r="J312" s="25">
        <v>2031.2530800379625</v>
      </c>
      <c r="K312" s="10">
        <v>2348.3986375856239</v>
      </c>
      <c r="L312" s="21">
        <f t="shared" si="14"/>
        <v>4.8477385016487684E-3</v>
      </c>
    </row>
    <row r="313" spans="1:12" x14ac:dyDescent="0.25">
      <c r="A313" s="6" t="s">
        <v>595</v>
      </c>
      <c r="B313" s="7" t="s">
        <v>626</v>
      </c>
      <c r="C313" s="8" t="s">
        <v>625</v>
      </c>
      <c r="D313" s="9">
        <v>7334.7932282658094</v>
      </c>
      <c r="E313" s="10">
        <v>8150.3422500268134</v>
      </c>
      <c r="F313" s="28">
        <f t="shared" si="12"/>
        <v>3.5205392177559691E-3</v>
      </c>
      <c r="G313" s="9">
        <v>2705.2279158887281</v>
      </c>
      <c r="H313" s="10">
        <v>3184.5412176274949</v>
      </c>
      <c r="I313" s="28">
        <f t="shared" si="13"/>
        <v>5.4522117658850622E-3</v>
      </c>
      <c r="J313" s="25">
        <v>9379.5514800963047</v>
      </c>
      <c r="K313" s="10">
        <v>9942.4773960462298</v>
      </c>
      <c r="L313" s="21">
        <f t="shared" si="14"/>
        <v>1.9446977893073925E-3</v>
      </c>
    </row>
    <row r="314" spans="1:12" x14ac:dyDescent="0.25">
      <c r="A314" s="6" t="s">
        <v>595</v>
      </c>
      <c r="B314" s="7" t="s">
        <v>628</v>
      </c>
      <c r="C314" s="8" t="s">
        <v>627</v>
      </c>
      <c r="D314" s="9">
        <v>696.00272787394999</v>
      </c>
      <c r="E314" s="10">
        <v>830.28546213627669</v>
      </c>
      <c r="F314" s="28">
        <f t="shared" si="12"/>
        <v>5.8978573519372635E-3</v>
      </c>
      <c r="G314" s="9">
        <v>280</v>
      </c>
      <c r="H314" s="10">
        <v>350.1100549590455</v>
      </c>
      <c r="I314" s="28">
        <f t="shared" si="13"/>
        <v>7.4764079666431726E-3</v>
      </c>
      <c r="J314" s="25">
        <v>425.90586421489024</v>
      </c>
      <c r="K314" s="10">
        <v>524.06633239988548</v>
      </c>
      <c r="L314" s="21">
        <f t="shared" si="14"/>
        <v>6.9372828693090582E-3</v>
      </c>
    </row>
    <row r="315" spans="1:12" x14ac:dyDescent="0.25">
      <c r="A315" s="6" t="s">
        <v>595</v>
      </c>
      <c r="B315" s="7" t="s">
        <v>630</v>
      </c>
      <c r="C315" s="8" t="s">
        <v>629</v>
      </c>
      <c r="D315" s="9">
        <v>12741.819649824607</v>
      </c>
      <c r="E315" s="10">
        <v>15884.582121753261</v>
      </c>
      <c r="F315" s="28">
        <f t="shared" si="12"/>
        <v>7.3757172992652276E-3</v>
      </c>
      <c r="G315" s="9">
        <v>4591</v>
      </c>
      <c r="H315" s="10">
        <v>6814.9725774359067</v>
      </c>
      <c r="I315" s="28">
        <f t="shared" si="13"/>
        <v>1.3254545457498379E-2</v>
      </c>
      <c r="J315" s="25">
        <v>12682.467191735706</v>
      </c>
      <c r="K315" s="10">
        <v>14868.83734034527</v>
      </c>
      <c r="L315" s="21">
        <f t="shared" si="14"/>
        <v>5.3156470365405273E-3</v>
      </c>
    </row>
    <row r="316" spans="1:12" x14ac:dyDescent="0.25">
      <c r="A316" s="6" t="s">
        <v>595</v>
      </c>
      <c r="B316" s="7" t="s">
        <v>632</v>
      </c>
      <c r="C316" s="8" t="s">
        <v>631</v>
      </c>
      <c r="D316" s="9">
        <v>4563.1756171674142</v>
      </c>
      <c r="E316" s="10">
        <v>4886.5942271021258</v>
      </c>
      <c r="F316" s="28">
        <f t="shared" si="12"/>
        <v>2.285166867503019E-3</v>
      </c>
      <c r="G316" s="9">
        <v>1733</v>
      </c>
      <c r="H316" s="10">
        <v>1887.2644550021473</v>
      </c>
      <c r="I316" s="28">
        <f t="shared" si="13"/>
        <v>2.8465233948760105E-3</v>
      </c>
      <c r="J316" s="25">
        <v>427.53186984097312</v>
      </c>
      <c r="K316" s="10">
        <v>593.36189905890717</v>
      </c>
      <c r="L316" s="21">
        <f t="shared" si="14"/>
        <v>1.0985760564846903E-2</v>
      </c>
    </row>
    <row r="317" spans="1:12" x14ac:dyDescent="0.25">
      <c r="A317" s="6" t="s">
        <v>595</v>
      </c>
      <c r="B317" s="7" t="s">
        <v>634</v>
      </c>
      <c r="C317" s="8" t="s">
        <v>633</v>
      </c>
      <c r="D317" s="9">
        <v>15825.35140457799</v>
      </c>
      <c r="E317" s="10">
        <v>17063.582963419147</v>
      </c>
      <c r="F317" s="28">
        <f t="shared" si="12"/>
        <v>2.5142677454459417E-3</v>
      </c>
      <c r="G317" s="9">
        <v>5071.6417049162947</v>
      </c>
      <c r="H317" s="10">
        <v>5558.9329534970693</v>
      </c>
      <c r="I317" s="28">
        <f t="shared" si="13"/>
        <v>3.0627340199982367E-3</v>
      </c>
      <c r="J317" s="25">
        <v>14169.875599514611</v>
      </c>
      <c r="K317" s="10">
        <v>15042.737184586989</v>
      </c>
      <c r="L317" s="21">
        <f t="shared" si="14"/>
        <v>1.994553851539127E-3</v>
      </c>
    </row>
    <row r="318" spans="1:12" x14ac:dyDescent="0.25">
      <c r="A318" s="6" t="s">
        <v>595</v>
      </c>
      <c r="B318" s="7" t="s">
        <v>636</v>
      </c>
      <c r="C318" s="8" t="s">
        <v>635</v>
      </c>
      <c r="D318" s="9">
        <v>6133.1402474310798</v>
      </c>
      <c r="E318" s="10">
        <v>6680.4135899454559</v>
      </c>
      <c r="F318" s="28">
        <f t="shared" si="12"/>
        <v>2.8531627512871083E-3</v>
      </c>
      <c r="G318" s="9">
        <v>2114</v>
      </c>
      <c r="H318" s="10">
        <v>2469.6649825399795</v>
      </c>
      <c r="I318" s="28">
        <f t="shared" si="13"/>
        <v>5.1968107994613266E-3</v>
      </c>
      <c r="J318" s="25">
        <v>4989.318409279761</v>
      </c>
      <c r="K318" s="10">
        <v>6576.9321427693958</v>
      </c>
      <c r="L318" s="21">
        <f t="shared" si="14"/>
        <v>9.2515026155235436E-3</v>
      </c>
    </row>
    <row r="319" spans="1:12" x14ac:dyDescent="0.25">
      <c r="A319" s="6" t="s">
        <v>637</v>
      </c>
      <c r="B319" s="7" t="s">
        <v>639</v>
      </c>
      <c r="C319" s="8" t="s">
        <v>638</v>
      </c>
      <c r="D319" s="9">
        <v>602.12450426790201</v>
      </c>
      <c r="E319" s="10">
        <v>669.00115220029988</v>
      </c>
      <c r="F319" s="28">
        <f t="shared" si="12"/>
        <v>3.5168878136586645E-3</v>
      </c>
      <c r="G319" s="9">
        <v>248.81852789789411</v>
      </c>
      <c r="H319" s="10">
        <v>298.73241066810226</v>
      </c>
      <c r="I319" s="28">
        <f t="shared" si="13"/>
        <v>6.1127536887015665E-3</v>
      </c>
      <c r="J319" s="25">
        <v>172.52625818822335</v>
      </c>
      <c r="K319" s="10">
        <v>210.91890047816722</v>
      </c>
      <c r="L319" s="21">
        <f t="shared" si="14"/>
        <v>6.7199534213717715E-3</v>
      </c>
    </row>
    <row r="320" spans="1:12" x14ac:dyDescent="0.25">
      <c r="A320" s="6" t="s">
        <v>637</v>
      </c>
      <c r="B320" s="7" t="s">
        <v>641</v>
      </c>
      <c r="C320" s="8" t="s">
        <v>640</v>
      </c>
      <c r="D320" s="9">
        <v>6280.5335251125907</v>
      </c>
      <c r="E320" s="10">
        <v>6760.3753896839407</v>
      </c>
      <c r="F320" s="28">
        <f t="shared" si="12"/>
        <v>2.4571300224964787E-3</v>
      </c>
      <c r="G320" s="9">
        <v>2137.1549906582604</v>
      </c>
      <c r="H320" s="10">
        <v>2421.928265938398</v>
      </c>
      <c r="I320" s="28">
        <f t="shared" si="13"/>
        <v>4.1783224855480583E-3</v>
      </c>
      <c r="J320" s="25">
        <v>2727.4599301327107</v>
      </c>
      <c r="K320" s="10">
        <v>2964.7052409081971</v>
      </c>
      <c r="L320" s="21">
        <f t="shared" si="14"/>
        <v>2.784097324045165E-3</v>
      </c>
    </row>
    <row r="321" spans="1:12" x14ac:dyDescent="0.25">
      <c r="A321" s="6" t="s">
        <v>637</v>
      </c>
      <c r="B321" s="7" t="s">
        <v>643</v>
      </c>
      <c r="C321" s="8" t="s">
        <v>642</v>
      </c>
      <c r="D321" s="9">
        <v>836.77932398368853</v>
      </c>
      <c r="E321" s="10">
        <v>889.57882002501219</v>
      </c>
      <c r="F321" s="28">
        <f t="shared" si="12"/>
        <v>2.0416723877150211E-3</v>
      </c>
      <c r="G321" s="9">
        <v>375.80889690802263</v>
      </c>
      <c r="H321" s="10">
        <v>419.78953966888491</v>
      </c>
      <c r="I321" s="28">
        <f t="shared" si="13"/>
        <v>3.6959040174064928E-3</v>
      </c>
      <c r="J321" s="25">
        <v>416.63878190883349</v>
      </c>
      <c r="K321" s="10">
        <v>451.35746050191716</v>
      </c>
      <c r="L321" s="21">
        <f t="shared" si="14"/>
        <v>2.6715624445503572E-3</v>
      </c>
    </row>
    <row r="322" spans="1:12" x14ac:dyDescent="0.25">
      <c r="A322" s="6" t="s">
        <v>637</v>
      </c>
      <c r="B322" s="7" t="s">
        <v>645</v>
      </c>
      <c r="C322" s="8" t="s">
        <v>644</v>
      </c>
      <c r="D322" s="9">
        <v>8314.244839072273</v>
      </c>
      <c r="E322" s="10">
        <v>8397.5809625805487</v>
      </c>
      <c r="F322" s="28">
        <f t="shared" si="12"/>
        <v>3.3250174387089437E-4</v>
      </c>
      <c r="G322" s="9">
        <v>3020.925363606797</v>
      </c>
      <c r="H322" s="10">
        <v>3078.5512167188945</v>
      </c>
      <c r="I322" s="28">
        <f t="shared" si="13"/>
        <v>6.3006193553238887E-4</v>
      </c>
      <c r="J322" s="25">
        <v>1329.3987424237928</v>
      </c>
      <c r="K322" s="10">
        <v>1362.8163080946547</v>
      </c>
      <c r="L322" s="21">
        <f t="shared" si="14"/>
        <v>8.2789607325106651E-4</v>
      </c>
    </row>
    <row r="323" spans="1:12" x14ac:dyDescent="0.25">
      <c r="A323" s="6" t="s">
        <v>637</v>
      </c>
      <c r="B323" s="7" t="s">
        <v>647</v>
      </c>
      <c r="C323" s="8" t="s">
        <v>646</v>
      </c>
      <c r="D323" s="9">
        <v>5744.6415518285739</v>
      </c>
      <c r="E323" s="10">
        <v>6527.8521586910629</v>
      </c>
      <c r="F323" s="28">
        <f t="shared" ref="F323:F385" si="15">((E323/D323)^(1/30))-1</f>
        <v>4.269436648175029E-3</v>
      </c>
      <c r="G323" s="9">
        <v>2145.6338805379623</v>
      </c>
      <c r="H323" s="10">
        <v>2681.1291836897954</v>
      </c>
      <c r="I323" s="28">
        <f t="shared" ref="I323:I385" si="16">((H323/G323)^(1/30))-1</f>
        <v>7.4544141312762324E-3</v>
      </c>
      <c r="J323" s="25">
        <v>2740.2223243559961</v>
      </c>
      <c r="K323" s="10">
        <v>3164.3657025040807</v>
      </c>
      <c r="L323" s="21">
        <f t="shared" ref="L323:L385" si="17">((K323/J323)^(1/30))-1</f>
        <v>4.8086435351706314E-3</v>
      </c>
    </row>
    <row r="324" spans="1:12" x14ac:dyDescent="0.25">
      <c r="A324" s="6" t="s">
        <v>637</v>
      </c>
      <c r="B324" s="7" t="s">
        <v>649</v>
      </c>
      <c r="C324" s="8" t="s">
        <v>648</v>
      </c>
      <c r="D324" s="9">
        <v>5031.3620025581895</v>
      </c>
      <c r="E324" s="10">
        <v>5237.2517045024888</v>
      </c>
      <c r="F324" s="28">
        <f t="shared" si="15"/>
        <v>1.3377657965873979E-3</v>
      </c>
      <c r="G324" s="9">
        <v>1998.8077593789335</v>
      </c>
      <c r="H324" s="10">
        <v>2148.9737099062891</v>
      </c>
      <c r="I324" s="28">
        <f t="shared" si="16"/>
        <v>2.4175676634903276E-3</v>
      </c>
      <c r="J324" s="25">
        <v>1842.3921537841559</v>
      </c>
      <c r="K324" s="10">
        <v>1953.1807895978404</v>
      </c>
      <c r="L324" s="21">
        <f t="shared" si="17"/>
        <v>1.9483758552603092E-3</v>
      </c>
    </row>
    <row r="325" spans="1:12" x14ac:dyDescent="0.25">
      <c r="A325" s="6" t="s">
        <v>637</v>
      </c>
      <c r="B325" s="7" t="s">
        <v>651</v>
      </c>
      <c r="C325" s="8" t="s">
        <v>650</v>
      </c>
      <c r="D325" s="9">
        <v>3539.9373419344165</v>
      </c>
      <c r="E325" s="10">
        <v>3845.3131760246015</v>
      </c>
      <c r="F325" s="28">
        <f t="shared" si="15"/>
        <v>2.7620080977721617E-3</v>
      </c>
      <c r="G325" s="9">
        <v>1258.3507923209447</v>
      </c>
      <c r="H325" s="10">
        <v>1480.4165909168569</v>
      </c>
      <c r="I325" s="28">
        <f t="shared" si="16"/>
        <v>5.4320858957372931E-3</v>
      </c>
      <c r="J325" s="25">
        <v>1148.75219942387</v>
      </c>
      <c r="K325" s="10">
        <v>1312.1785899448912</v>
      </c>
      <c r="L325" s="21">
        <f t="shared" si="17"/>
        <v>4.4435933555124763E-3</v>
      </c>
    </row>
    <row r="326" spans="1:12" x14ac:dyDescent="0.25">
      <c r="A326" s="6" t="s">
        <v>637</v>
      </c>
      <c r="B326" s="7" t="s">
        <v>653</v>
      </c>
      <c r="C326" s="8" t="s">
        <v>652</v>
      </c>
      <c r="D326" s="9">
        <v>3571.2602852106875</v>
      </c>
      <c r="E326" s="10">
        <v>3924.8468278298324</v>
      </c>
      <c r="F326" s="28">
        <f t="shared" si="15"/>
        <v>3.1519159124062668E-3</v>
      </c>
      <c r="G326" s="9">
        <v>1219.3140309021283</v>
      </c>
      <c r="H326" s="10">
        <v>1442.4131488249955</v>
      </c>
      <c r="I326" s="28">
        <f t="shared" si="16"/>
        <v>5.6166840186298028E-3</v>
      </c>
      <c r="J326" s="25">
        <v>636.83339265993231</v>
      </c>
      <c r="K326" s="10">
        <v>807.44360047493024</v>
      </c>
      <c r="L326" s="21">
        <f t="shared" si="17"/>
        <v>7.9435551660624881E-3</v>
      </c>
    </row>
    <row r="327" spans="1:12" x14ac:dyDescent="0.25">
      <c r="A327" s="6" t="s">
        <v>637</v>
      </c>
      <c r="B327" s="7" t="s">
        <v>655</v>
      </c>
      <c r="C327" s="8" t="s">
        <v>654</v>
      </c>
      <c r="D327" s="9">
        <v>3268.4063958165048</v>
      </c>
      <c r="E327" s="10">
        <v>3349.3935232438544</v>
      </c>
      <c r="F327" s="28">
        <f t="shared" si="15"/>
        <v>8.1622513787982243E-4</v>
      </c>
      <c r="G327" s="9">
        <v>1408.2509213806122</v>
      </c>
      <c r="H327" s="10">
        <v>1474.2902013955465</v>
      </c>
      <c r="I327" s="28">
        <f t="shared" si="16"/>
        <v>1.5287741024931911E-3</v>
      </c>
      <c r="J327" s="25">
        <v>1371.1902922516633</v>
      </c>
      <c r="K327" s="10">
        <v>1416.6373650681367</v>
      </c>
      <c r="L327" s="21">
        <f t="shared" si="17"/>
        <v>1.0874849328315062E-3</v>
      </c>
    </row>
    <row r="328" spans="1:12" x14ac:dyDescent="0.25">
      <c r="A328" s="6" t="s">
        <v>637</v>
      </c>
      <c r="B328" s="7" t="s">
        <v>657</v>
      </c>
      <c r="C328" s="8" t="s">
        <v>656</v>
      </c>
      <c r="D328" s="9">
        <v>5158.6212429784282</v>
      </c>
      <c r="E328" s="10">
        <v>5645.1452069930692</v>
      </c>
      <c r="F328" s="28">
        <f t="shared" si="15"/>
        <v>3.0087364414546069E-3</v>
      </c>
      <c r="G328" s="9">
        <v>2086.5653314591036</v>
      </c>
      <c r="H328" s="10">
        <v>2447.3275662464039</v>
      </c>
      <c r="I328" s="28">
        <f t="shared" si="16"/>
        <v>5.3300647832199566E-3</v>
      </c>
      <c r="J328" s="25">
        <v>1302.4120513350472</v>
      </c>
      <c r="K328" s="10">
        <v>1579.4180589327741</v>
      </c>
      <c r="L328" s="21">
        <f t="shared" si="17"/>
        <v>6.4486533613039576E-3</v>
      </c>
    </row>
    <row r="329" spans="1:12" x14ac:dyDescent="0.25">
      <c r="A329" s="6" t="s">
        <v>637</v>
      </c>
      <c r="B329" s="7" t="s">
        <v>659</v>
      </c>
      <c r="C329" s="8" t="s">
        <v>658</v>
      </c>
      <c r="D329" s="9">
        <v>8162.9776256358</v>
      </c>
      <c r="E329" s="10">
        <v>8497.7086891800245</v>
      </c>
      <c r="F329" s="28">
        <f t="shared" si="15"/>
        <v>1.3404827669702968E-3</v>
      </c>
      <c r="G329" s="9">
        <v>3360.5987896582792</v>
      </c>
      <c r="H329" s="10">
        <v>3615.9340447644026</v>
      </c>
      <c r="I329" s="28">
        <f t="shared" si="16"/>
        <v>2.4440161911130076E-3</v>
      </c>
      <c r="J329" s="25">
        <v>1646.3118113903415</v>
      </c>
      <c r="K329" s="10">
        <v>1822.906350448849</v>
      </c>
      <c r="L329" s="21">
        <f t="shared" si="17"/>
        <v>3.4022613672712865E-3</v>
      </c>
    </row>
    <row r="330" spans="1:12" x14ac:dyDescent="0.25">
      <c r="A330" s="6" t="s">
        <v>637</v>
      </c>
      <c r="B330" s="7" t="s">
        <v>661</v>
      </c>
      <c r="C330" s="8" t="s">
        <v>660</v>
      </c>
      <c r="D330" s="9">
        <v>15147.204866364122</v>
      </c>
      <c r="E330" s="10">
        <v>15509.773852873677</v>
      </c>
      <c r="F330" s="28">
        <f t="shared" si="15"/>
        <v>7.8879022110811547E-4</v>
      </c>
      <c r="G330" s="9">
        <v>5843.5837385502582</v>
      </c>
      <c r="H330" s="10">
        <v>6115.4622106288971</v>
      </c>
      <c r="I330" s="28">
        <f t="shared" si="16"/>
        <v>1.5170191830546909E-3</v>
      </c>
      <c r="J330" s="25">
        <v>1576.7566585420789</v>
      </c>
      <c r="K330" s="10">
        <v>1730.8597102427309</v>
      </c>
      <c r="L330" s="21">
        <f t="shared" si="17"/>
        <v>3.1131102912511643E-3</v>
      </c>
    </row>
    <row r="331" spans="1:12" x14ac:dyDescent="0.25">
      <c r="A331" s="6" t="s">
        <v>637</v>
      </c>
      <c r="B331" s="7" t="s">
        <v>663</v>
      </c>
      <c r="C331" s="8" t="s">
        <v>662</v>
      </c>
      <c r="D331" s="9">
        <v>2667.1099935250345</v>
      </c>
      <c r="E331" s="10">
        <v>3113.0207998347387</v>
      </c>
      <c r="F331" s="28">
        <f t="shared" si="15"/>
        <v>5.166570473955856E-3</v>
      </c>
      <c r="G331" s="9">
        <v>926.13894526106685</v>
      </c>
      <c r="H331" s="10">
        <v>1224.4588578154769</v>
      </c>
      <c r="I331" s="28">
        <f t="shared" si="16"/>
        <v>9.3511178483438595E-3</v>
      </c>
      <c r="J331" s="25">
        <v>2051.1784056085594</v>
      </c>
      <c r="K331" s="10">
        <v>2295.4533599398587</v>
      </c>
      <c r="L331" s="21">
        <f t="shared" si="17"/>
        <v>3.7575722547948942E-3</v>
      </c>
    </row>
    <row r="332" spans="1:12" x14ac:dyDescent="0.25">
      <c r="A332" s="6" t="s">
        <v>637</v>
      </c>
      <c r="B332" s="7" t="s">
        <v>665</v>
      </c>
      <c r="C332" s="8" t="s">
        <v>664</v>
      </c>
      <c r="D332" s="9">
        <v>3816.0795799330713</v>
      </c>
      <c r="E332" s="10">
        <v>4060.2498846813287</v>
      </c>
      <c r="F332" s="28">
        <f t="shared" si="15"/>
        <v>2.069502203881024E-3</v>
      </c>
      <c r="G332" s="9">
        <v>1584.7985075654251</v>
      </c>
      <c r="H332" s="10">
        <v>1791.307770485261</v>
      </c>
      <c r="I332" s="28">
        <f t="shared" si="16"/>
        <v>4.0913025017421667E-3</v>
      </c>
      <c r="J332" s="25">
        <v>730.67113166461172</v>
      </c>
      <c r="K332" s="10">
        <v>875.24481498606951</v>
      </c>
      <c r="L332" s="21">
        <f t="shared" si="17"/>
        <v>6.0361500931187528E-3</v>
      </c>
    </row>
    <row r="333" spans="1:12" x14ac:dyDescent="0.25">
      <c r="A333" s="6" t="s">
        <v>637</v>
      </c>
      <c r="B333" s="7" t="s">
        <v>667</v>
      </c>
      <c r="C333" s="8" t="s">
        <v>666</v>
      </c>
      <c r="D333" s="9">
        <v>7983.836155017796</v>
      </c>
      <c r="E333" s="10">
        <v>8405.1436043389003</v>
      </c>
      <c r="F333" s="28">
        <f t="shared" si="15"/>
        <v>1.7156311863151252E-3</v>
      </c>
      <c r="G333" s="9">
        <v>3272.8412175781091</v>
      </c>
      <c r="H333" s="10">
        <v>3512.1479788436736</v>
      </c>
      <c r="I333" s="28">
        <f t="shared" si="16"/>
        <v>2.3550798059637224E-3</v>
      </c>
      <c r="J333" s="25">
        <v>4777.4878725920134</v>
      </c>
      <c r="K333" s="10">
        <v>5072.1275841456818</v>
      </c>
      <c r="L333" s="21">
        <f t="shared" si="17"/>
        <v>1.9968414623161568E-3</v>
      </c>
    </row>
    <row r="334" spans="1:12" x14ac:dyDescent="0.25">
      <c r="A334" s="6" t="s">
        <v>637</v>
      </c>
      <c r="B334" s="7" t="s">
        <v>669</v>
      </c>
      <c r="C334" s="8" t="s">
        <v>668</v>
      </c>
      <c r="D334" s="9">
        <v>2404.8158367301367</v>
      </c>
      <c r="E334" s="10">
        <v>2487.6918607479847</v>
      </c>
      <c r="F334" s="28">
        <f t="shared" si="15"/>
        <v>1.1300377308192111E-3</v>
      </c>
      <c r="G334" s="9">
        <v>892.02990914431746</v>
      </c>
      <c r="H334" s="10">
        <v>949.01615671221282</v>
      </c>
      <c r="I334" s="28">
        <f t="shared" si="16"/>
        <v>2.0663373053255718E-3</v>
      </c>
      <c r="J334" s="25">
        <v>211.44036681823792</v>
      </c>
      <c r="K334" s="10">
        <v>247.53727314892564</v>
      </c>
      <c r="L334" s="21">
        <f t="shared" si="17"/>
        <v>5.2677649430852291E-3</v>
      </c>
    </row>
    <row r="335" spans="1:12" x14ac:dyDescent="0.25">
      <c r="A335" s="6" t="s">
        <v>637</v>
      </c>
      <c r="B335" s="7" t="s">
        <v>671</v>
      </c>
      <c r="C335" s="8" t="s">
        <v>670</v>
      </c>
      <c r="D335" s="9">
        <v>2059.7436830542865</v>
      </c>
      <c r="E335" s="10">
        <v>2236.163271827365</v>
      </c>
      <c r="F335" s="28">
        <f t="shared" si="15"/>
        <v>2.7430894996187671E-3</v>
      </c>
      <c r="G335" s="9">
        <v>821.83163622171674</v>
      </c>
      <c r="H335" s="10">
        <v>968.00825981888465</v>
      </c>
      <c r="I335" s="28">
        <f t="shared" si="16"/>
        <v>5.4717512507553856E-3</v>
      </c>
      <c r="J335" s="25">
        <v>423.47123333840329</v>
      </c>
      <c r="K335" s="10">
        <v>528.37373083996408</v>
      </c>
      <c r="L335" s="21">
        <f t="shared" si="17"/>
        <v>7.4045548421903806E-3</v>
      </c>
    </row>
    <row r="336" spans="1:12" x14ac:dyDescent="0.25">
      <c r="A336" s="6" t="s">
        <v>637</v>
      </c>
      <c r="B336" s="7" t="s">
        <v>673</v>
      </c>
      <c r="C336" s="8" t="s">
        <v>672</v>
      </c>
      <c r="D336" s="9">
        <v>19868.192218801152</v>
      </c>
      <c r="E336" s="10">
        <v>20480.552292003747</v>
      </c>
      <c r="F336" s="28">
        <f t="shared" si="15"/>
        <v>1.0123686061271897E-3</v>
      </c>
      <c r="G336" s="9">
        <v>7116.3171127120495</v>
      </c>
      <c r="H336" s="10">
        <v>7509.1674034724838</v>
      </c>
      <c r="I336" s="28">
        <f t="shared" si="16"/>
        <v>1.7927471341696588E-3</v>
      </c>
      <c r="J336" s="25">
        <v>6302.9571661520258</v>
      </c>
      <c r="K336" s="10">
        <v>6572.2543200166729</v>
      </c>
      <c r="L336" s="21">
        <f t="shared" si="17"/>
        <v>1.3955723130689712E-3</v>
      </c>
    </row>
    <row r="337" spans="1:12" x14ac:dyDescent="0.25">
      <c r="A337" s="6" t="s">
        <v>637</v>
      </c>
      <c r="B337" s="7" t="s">
        <v>675</v>
      </c>
      <c r="C337" s="8" t="s">
        <v>674</v>
      </c>
      <c r="D337" s="9">
        <v>3602.9628510460857</v>
      </c>
      <c r="E337" s="10">
        <v>3704.5890627566732</v>
      </c>
      <c r="F337" s="28">
        <f t="shared" si="15"/>
        <v>9.2762388414513453E-4</v>
      </c>
      <c r="G337" s="9">
        <v>1441.2890661637352</v>
      </c>
      <c r="H337" s="10">
        <v>1517.7754680961243</v>
      </c>
      <c r="I337" s="28">
        <f t="shared" si="16"/>
        <v>1.7250814796474501E-3</v>
      </c>
      <c r="J337" s="25">
        <v>1793.4780027505235</v>
      </c>
      <c r="K337" s="10">
        <v>1851.2883761066598</v>
      </c>
      <c r="L337" s="21">
        <f t="shared" si="17"/>
        <v>1.0580614621504836E-3</v>
      </c>
    </row>
    <row r="338" spans="1:12" x14ac:dyDescent="0.25">
      <c r="A338" s="6" t="s">
        <v>637</v>
      </c>
      <c r="B338" s="7" t="s">
        <v>677</v>
      </c>
      <c r="C338" s="8" t="s">
        <v>676</v>
      </c>
      <c r="D338" s="9">
        <v>4223.0123320627363</v>
      </c>
      <c r="E338" s="10">
        <v>4346.9837265660844</v>
      </c>
      <c r="F338" s="28">
        <f t="shared" si="15"/>
        <v>9.6491563975553696E-4</v>
      </c>
      <c r="G338" s="9">
        <v>1619.2867820966005</v>
      </c>
      <c r="H338" s="10">
        <v>1779.1238459725537</v>
      </c>
      <c r="I338" s="28">
        <f t="shared" si="16"/>
        <v>3.1427690901408845E-3</v>
      </c>
      <c r="J338" s="25">
        <v>644.49325841189716</v>
      </c>
      <c r="K338" s="10">
        <v>738.2174336458304</v>
      </c>
      <c r="L338" s="21">
        <f t="shared" si="17"/>
        <v>4.536058394018383E-3</v>
      </c>
    </row>
    <row r="339" spans="1:12" x14ac:dyDescent="0.25">
      <c r="A339" s="6" t="s">
        <v>637</v>
      </c>
      <c r="B339" s="7" t="s">
        <v>679</v>
      </c>
      <c r="C339" s="8" t="s">
        <v>678</v>
      </c>
      <c r="D339" s="9">
        <v>2125.2521603768305</v>
      </c>
      <c r="E339" s="10">
        <v>2198.6348656731516</v>
      </c>
      <c r="F339" s="28">
        <f t="shared" si="15"/>
        <v>1.1321802032795425E-3</v>
      </c>
      <c r="G339" s="9">
        <v>928.16538000085802</v>
      </c>
      <c r="H339" s="10">
        <v>988.21194382667397</v>
      </c>
      <c r="I339" s="28">
        <f t="shared" si="16"/>
        <v>2.0917601732535207E-3</v>
      </c>
      <c r="J339" s="25">
        <v>760.54793970455637</v>
      </c>
      <c r="K339" s="10">
        <v>803.01770335709034</v>
      </c>
      <c r="L339" s="21">
        <f t="shared" si="17"/>
        <v>1.8128950917963849E-3</v>
      </c>
    </row>
    <row r="340" spans="1:12" x14ac:dyDescent="0.25">
      <c r="A340" s="6" t="s">
        <v>637</v>
      </c>
      <c r="B340" s="7" t="s">
        <v>681</v>
      </c>
      <c r="C340" s="8" t="s">
        <v>680</v>
      </c>
      <c r="D340" s="9">
        <v>23883.638355900486</v>
      </c>
      <c r="E340" s="10">
        <v>24454.713659731871</v>
      </c>
      <c r="F340" s="28">
        <f t="shared" si="15"/>
        <v>7.8795521298768989E-4</v>
      </c>
      <c r="G340" s="9">
        <v>8901.7151350026688</v>
      </c>
      <c r="H340" s="10">
        <v>9302.261100269272</v>
      </c>
      <c r="I340" s="28">
        <f t="shared" si="16"/>
        <v>1.468194400272349E-3</v>
      </c>
      <c r="J340" s="25">
        <v>6493.9499292212695</v>
      </c>
      <c r="K340" s="10">
        <v>7032.3895234238416</v>
      </c>
      <c r="L340" s="21">
        <f t="shared" si="17"/>
        <v>2.6587144120246986E-3</v>
      </c>
    </row>
    <row r="341" spans="1:12" x14ac:dyDescent="0.25">
      <c r="A341" s="6" t="s">
        <v>637</v>
      </c>
      <c r="B341" s="7" t="s">
        <v>683</v>
      </c>
      <c r="C341" s="8" t="s">
        <v>682</v>
      </c>
      <c r="D341" s="9">
        <v>16</v>
      </c>
      <c r="E341" s="10">
        <v>16</v>
      </c>
      <c r="F341" s="28">
        <f t="shared" si="15"/>
        <v>0</v>
      </c>
      <c r="G341" s="9">
        <v>8.2595361957807167</v>
      </c>
      <c r="H341" s="10">
        <v>8.2595361957807167</v>
      </c>
      <c r="I341" s="28">
        <f t="shared" si="16"/>
        <v>0</v>
      </c>
      <c r="J341" s="25">
        <v>0</v>
      </c>
      <c r="K341" s="10">
        <v>0</v>
      </c>
      <c r="L341" s="21" t="e">
        <f t="shared" si="17"/>
        <v>#DIV/0!</v>
      </c>
    </row>
    <row r="342" spans="1:12" x14ac:dyDescent="0.25">
      <c r="A342" s="6" t="s">
        <v>637</v>
      </c>
      <c r="B342" s="7" t="s">
        <v>685</v>
      </c>
      <c r="C342" s="8" t="s">
        <v>684</v>
      </c>
      <c r="D342" s="9">
        <v>11489.307773622095</v>
      </c>
      <c r="E342" s="10">
        <v>12945.330552598156</v>
      </c>
      <c r="F342" s="28">
        <f t="shared" si="15"/>
        <v>3.9851966608437372E-3</v>
      </c>
      <c r="G342" s="9">
        <v>4071.0830032646791</v>
      </c>
      <c r="H342" s="10">
        <v>5077.2412483160133</v>
      </c>
      <c r="I342" s="28">
        <f t="shared" si="16"/>
        <v>7.3891323824144539E-3</v>
      </c>
      <c r="J342" s="25">
        <v>2520.2898521093139</v>
      </c>
      <c r="K342" s="10">
        <v>3262.4340692951328</v>
      </c>
      <c r="L342" s="21">
        <f t="shared" si="17"/>
        <v>8.6404365392898086E-3</v>
      </c>
    </row>
    <row r="343" spans="1:12" x14ac:dyDescent="0.25">
      <c r="A343" s="6" t="s">
        <v>686</v>
      </c>
      <c r="B343" s="7" t="s">
        <v>688</v>
      </c>
      <c r="C343" s="8" t="s">
        <v>687</v>
      </c>
      <c r="D343" s="9">
        <v>13464.704620116445</v>
      </c>
      <c r="E343" s="10">
        <v>16091.720266358838</v>
      </c>
      <c r="F343" s="28">
        <f t="shared" si="15"/>
        <v>5.9587860655883063E-3</v>
      </c>
      <c r="G343" s="9">
        <v>4492.5861695935437</v>
      </c>
      <c r="H343" s="10">
        <v>5378.1494112727614</v>
      </c>
      <c r="I343" s="28">
        <f t="shared" si="16"/>
        <v>6.015213142661624E-3</v>
      </c>
      <c r="J343" s="25">
        <v>7679.0466884256111</v>
      </c>
      <c r="K343" s="10">
        <v>8387.4236419532444</v>
      </c>
      <c r="L343" s="21">
        <f t="shared" si="17"/>
        <v>2.9455960383206747E-3</v>
      </c>
    </row>
    <row r="344" spans="1:12" x14ac:dyDescent="0.25">
      <c r="A344" s="6" t="s">
        <v>686</v>
      </c>
      <c r="B344" s="7" t="s">
        <v>690</v>
      </c>
      <c r="C344" s="8" t="s">
        <v>689</v>
      </c>
      <c r="D344" s="9">
        <v>15000.052755553861</v>
      </c>
      <c r="E344" s="10">
        <v>17337.572154260863</v>
      </c>
      <c r="F344" s="28">
        <f t="shared" si="15"/>
        <v>4.8390783459519859E-3</v>
      </c>
      <c r="G344" s="9">
        <v>5568.4569246898964</v>
      </c>
      <c r="H344" s="10">
        <v>6462.3150804947272</v>
      </c>
      <c r="I344" s="28">
        <f t="shared" si="16"/>
        <v>4.9746541381456844E-3</v>
      </c>
      <c r="J344" s="25">
        <v>6715.8228096605135</v>
      </c>
      <c r="K344" s="10">
        <v>7363.7762933318991</v>
      </c>
      <c r="L344" s="21">
        <f t="shared" si="17"/>
        <v>3.0749355765833375E-3</v>
      </c>
    </row>
    <row r="345" spans="1:12" x14ac:dyDescent="0.25">
      <c r="A345" s="6" t="s">
        <v>686</v>
      </c>
      <c r="B345" s="7" t="s">
        <v>692</v>
      </c>
      <c r="C345" s="8" t="s">
        <v>691</v>
      </c>
      <c r="D345" s="9">
        <v>23193.376140396755</v>
      </c>
      <c r="E345" s="10">
        <v>27560.39958957304</v>
      </c>
      <c r="F345" s="28">
        <f t="shared" si="15"/>
        <v>5.7670061287140584E-3</v>
      </c>
      <c r="G345" s="9">
        <v>8657.0761219865853</v>
      </c>
      <c r="H345" s="10">
        <v>10355.816328776989</v>
      </c>
      <c r="I345" s="28">
        <f t="shared" si="16"/>
        <v>5.9902465542367445E-3</v>
      </c>
      <c r="J345" s="25">
        <v>14017.155947566775</v>
      </c>
      <c r="K345" s="10">
        <v>15372.631168624919</v>
      </c>
      <c r="L345" s="21">
        <f t="shared" si="17"/>
        <v>3.0816293964528452E-3</v>
      </c>
    </row>
    <row r="346" spans="1:12" x14ac:dyDescent="0.25">
      <c r="A346" s="6" t="s">
        <v>686</v>
      </c>
      <c r="B346" s="7" t="s">
        <v>694</v>
      </c>
      <c r="C346" s="8" t="s">
        <v>693</v>
      </c>
      <c r="D346" s="9">
        <v>128900.29071983472</v>
      </c>
      <c r="E346" s="10">
        <v>158167.59237706955</v>
      </c>
      <c r="F346" s="28">
        <f t="shared" si="15"/>
        <v>6.8438467059122043E-3</v>
      </c>
      <c r="G346" s="9">
        <v>42107.489166719992</v>
      </c>
      <c r="H346" s="10">
        <v>51954.264055377978</v>
      </c>
      <c r="I346" s="28">
        <f t="shared" si="16"/>
        <v>7.0291956108643472E-3</v>
      </c>
      <c r="J346" s="25">
        <v>54405.531045249205</v>
      </c>
      <c r="K346" s="10">
        <v>62671.892776306064</v>
      </c>
      <c r="L346" s="21">
        <f t="shared" si="17"/>
        <v>4.7260407933322757E-3</v>
      </c>
    </row>
    <row r="347" spans="1:12" x14ac:dyDescent="0.25">
      <c r="A347" s="6" t="s">
        <v>686</v>
      </c>
      <c r="B347" s="7" t="s">
        <v>696</v>
      </c>
      <c r="C347" s="8" t="s">
        <v>695</v>
      </c>
      <c r="D347" s="9">
        <v>7458.022364331523</v>
      </c>
      <c r="E347" s="10">
        <v>8212.0419876815831</v>
      </c>
      <c r="F347" s="28">
        <f t="shared" si="15"/>
        <v>3.2155365034423067E-3</v>
      </c>
      <c r="G347" s="9">
        <v>2635.5270518342791</v>
      </c>
      <c r="H347" s="10">
        <v>2920.8752009160903</v>
      </c>
      <c r="I347" s="28">
        <f t="shared" si="16"/>
        <v>3.4325482822223918E-3</v>
      </c>
      <c r="J347" s="25">
        <v>1182.5781201386787</v>
      </c>
      <c r="K347" s="10">
        <v>1346.6319441596231</v>
      </c>
      <c r="L347" s="21">
        <f t="shared" si="17"/>
        <v>4.3397132735312205E-3</v>
      </c>
    </row>
    <row r="348" spans="1:12" x14ac:dyDescent="0.25">
      <c r="A348" s="6" t="s">
        <v>686</v>
      </c>
      <c r="B348" s="7" t="s">
        <v>698</v>
      </c>
      <c r="C348" s="8" t="s">
        <v>697</v>
      </c>
      <c r="D348" s="9">
        <v>4334.3247871819285</v>
      </c>
      <c r="E348" s="10">
        <v>5197.4786169165445</v>
      </c>
      <c r="F348" s="28">
        <f t="shared" si="15"/>
        <v>6.0719529217250212E-3</v>
      </c>
      <c r="G348" s="9">
        <v>1793.9542272584858</v>
      </c>
      <c r="H348" s="10">
        <v>2159.5556731809938</v>
      </c>
      <c r="I348" s="28">
        <f t="shared" si="16"/>
        <v>6.201827007966898E-3</v>
      </c>
      <c r="J348" s="25">
        <v>2082.0019725564202</v>
      </c>
      <c r="K348" s="10">
        <v>2327.8606951164861</v>
      </c>
      <c r="L348" s="21">
        <f t="shared" si="17"/>
        <v>3.7275892971042612E-3</v>
      </c>
    </row>
    <row r="349" spans="1:12" x14ac:dyDescent="0.25">
      <c r="A349" s="6" t="s">
        <v>686</v>
      </c>
      <c r="B349" s="7" t="s">
        <v>700</v>
      </c>
      <c r="C349" s="8" t="s">
        <v>699</v>
      </c>
      <c r="D349" s="9">
        <v>21842.71090886504</v>
      </c>
      <c r="E349" s="10">
        <v>26057.887425007793</v>
      </c>
      <c r="F349" s="28">
        <f t="shared" si="15"/>
        <v>5.8991060510029669E-3</v>
      </c>
      <c r="G349" s="9">
        <v>7143.7738109059001</v>
      </c>
      <c r="H349" s="10">
        <v>8562.4003037426501</v>
      </c>
      <c r="I349" s="28">
        <f t="shared" si="16"/>
        <v>6.0562446235370437E-3</v>
      </c>
      <c r="J349" s="25">
        <v>7217.9633752768132</v>
      </c>
      <c r="K349" s="10">
        <v>8174.9904589645776</v>
      </c>
      <c r="L349" s="21">
        <f t="shared" si="17"/>
        <v>4.1588480244059145E-3</v>
      </c>
    </row>
    <row r="350" spans="1:12" x14ac:dyDescent="0.25">
      <c r="A350" s="6" t="s">
        <v>686</v>
      </c>
      <c r="B350" s="7" t="s">
        <v>702</v>
      </c>
      <c r="C350" s="8" t="s">
        <v>701</v>
      </c>
      <c r="D350" s="9">
        <v>8045.4483051815205</v>
      </c>
      <c r="E350" s="10">
        <v>9338.3684415342614</v>
      </c>
      <c r="F350" s="28">
        <f t="shared" si="15"/>
        <v>4.9798601023596234E-3</v>
      </c>
      <c r="G350" s="9">
        <v>2843.32446415603</v>
      </c>
      <c r="H350" s="10">
        <v>3306.9386861911476</v>
      </c>
      <c r="I350" s="28">
        <f t="shared" si="16"/>
        <v>5.0476613905445777E-3</v>
      </c>
      <c r="J350" s="25">
        <v>14162.90297607245</v>
      </c>
      <c r="K350" s="10">
        <v>14839.282965171833</v>
      </c>
      <c r="L350" s="21">
        <f t="shared" si="17"/>
        <v>1.5562710405954139E-3</v>
      </c>
    </row>
    <row r="351" spans="1:12" x14ac:dyDescent="0.25">
      <c r="A351" s="6" t="s">
        <v>686</v>
      </c>
      <c r="B351" s="7" t="s">
        <v>704</v>
      </c>
      <c r="C351" s="8" t="s">
        <v>703</v>
      </c>
      <c r="D351" s="9">
        <v>41484.217423652022</v>
      </c>
      <c r="E351" s="10">
        <v>49531.406800484881</v>
      </c>
      <c r="F351" s="28">
        <f t="shared" si="15"/>
        <v>5.9272938771768313E-3</v>
      </c>
      <c r="G351" s="9">
        <v>15017.972161885244</v>
      </c>
      <c r="H351" s="10">
        <v>18088.307764277448</v>
      </c>
      <c r="I351" s="28">
        <f t="shared" si="16"/>
        <v>6.2198675944893367E-3</v>
      </c>
      <c r="J351" s="25">
        <v>18648.453113599477</v>
      </c>
      <c r="K351" s="10">
        <v>24046.856591848755</v>
      </c>
      <c r="L351" s="21">
        <f t="shared" si="17"/>
        <v>8.5107147953991102E-3</v>
      </c>
    </row>
    <row r="352" spans="1:12" x14ac:dyDescent="0.25">
      <c r="A352" s="6" t="s">
        <v>686</v>
      </c>
      <c r="B352" s="7" t="s">
        <v>706</v>
      </c>
      <c r="C352" s="8" t="s">
        <v>705</v>
      </c>
      <c r="D352" s="9">
        <v>6788.1496649373157</v>
      </c>
      <c r="E352" s="10">
        <v>7742.8042595291536</v>
      </c>
      <c r="F352" s="28">
        <f t="shared" si="15"/>
        <v>4.3958178474927667E-3</v>
      </c>
      <c r="G352" s="9">
        <v>2468.1039756364648</v>
      </c>
      <c r="H352" s="10">
        <v>2821.7355005219774</v>
      </c>
      <c r="I352" s="28">
        <f t="shared" si="16"/>
        <v>4.4733720127758669E-3</v>
      </c>
      <c r="J352" s="25">
        <v>5673.8488927649532</v>
      </c>
      <c r="K352" s="10">
        <v>6007.4488815783734</v>
      </c>
      <c r="L352" s="21">
        <f t="shared" si="17"/>
        <v>1.9062303841366202E-3</v>
      </c>
    </row>
    <row r="353" spans="1:12" x14ac:dyDescent="0.25">
      <c r="A353" s="6" t="s">
        <v>686</v>
      </c>
      <c r="B353" s="7" t="s">
        <v>708</v>
      </c>
      <c r="C353" s="8" t="s">
        <v>707</v>
      </c>
      <c r="D353" s="9">
        <v>12413.88772260927</v>
      </c>
      <c r="E353" s="10">
        <v>14798.577070448788</v>
      </c>
      <c r="F353" s="28">
        <f t="shared" si="15"/>
        <v>5.8743604045541353E-3</v>
      </c>
      <c r="G353" s="9">
        <v>4424.1728587818798</v>
      </c>
      <c r="H353" s="10">
        <v>5389.2160317268217</v>
      </c>
      <c r="I353" s="28">
        <f t="shared" si="16"/>
        <v>6.5988970509016642E-3</v>
      </c>
      <c r="J353" s="25">
        <v>8561.2936114334643</v>
      </c>
      <c r="K353" s="10">
        <v>9116.5845380256033</v>
      </c>
      <c r="L353" s="21">
        <f t="shared" si="17"/>
        <v>2.0969932870387176E-3</v>
      </c>
    </row>
    <row r="354" spans="1:12" x14ac:dyDescent="0.25">
      <c r="A354" s="6" t="s">
        <v>686</v>
      </c>
      <c r="B354" s="7" t="s">
        <v>710</v>
      </c>
      <c r="C354" s="8" t="s">
        <v>709</v>
      </c>
      <c r="D354" s="9">
        <v>50893.011414526874</v>
      </c>
      <c r="E354" s="10">
        <v>59996.531041740265</v>
      </c>
      <c r="F354" s="28">
        <f t="shared" si="15"/>
        <v>5.500443219023321E-3</v>
      </c>
      <c r="G354" s="9">
        <v>15284.57493414266</v>
      </c>
      <c r="H354" s="10">
        <v>18091.144175978443</v>
      </c>
      <c r="I354" s="28">
        <f t="shared" si="16"/>
        <v>5.6350977977652761E-3</v>
      </c>
      <c r="J354" s="25">
        <v>8952.2622436320125</v>
      </c>
      <c r="K354" s="10">
        <v>10724.567305869903</v>
      </c>
      <c r="L354" s="21">
        <f t="shared" si="17"/>
        <v>6.0391913120254603E-3</v>
      </c>
    </row>
    <row r="355" spans="1:12" x14ac:dyDescent="0.25">
      <c r="A355" s="6" t="s">
        <v>686</v>
      </c>
      <c r="B355" s="7" t="s">
        <v>712</v>
      </c>
      <c r="C355" s="8" t="s">
        <v>711</v>
      </c>
      <c r="D355" s="9">
        <v>28094.92067823964</v>
      </c>
      <c r="E355" s="10">
        <v>33295.91191533627</v>
      </c>
      <c r="F355" s="28">
        <f t="shared" si="15"/>
        <v>5.6775841648550873E-3</v>
      </c>
      <c r="G355" s="9">
        <v>10643.226280666959</v>
      </c>
      <c r="H355" s="10">
        <v>12677.169184246071</v>
      </c>
      <c r="I355" s="28">
        <f t="shared" si="16"/>
        <v>5.8463238945241081E-3</v>
      </c>
      <c r="J355" s="25">
        <v>13091.68764473977</v>
      </c>
      <c r="K355" s="10">
        <v>14544.882627221092</v>
      </c>
      <c r="L355" s="21">
        <f t="shared" si="17"/>
        <v>3.5148869253793791E-3</v>
      </c>
    </row>
    <row r="356" spans="1:12" x14ac:dyDescent="0.25">
      <c r="A356" s="6" t="s">
        <v>686</v>
      </c>
      <c r="B356" s="7" t="s">
        <v>714</v>
      </c>
      <c r="C356" s="8" t="s">
        <v>713</v>
      </c>
      <c r="D356" s="9">
        <v>21524.396526337339</v>
      </c>
      <c r="E356" s="10">
        <v>24658.137748880221</v>
      </c>
      <c r="F356" s="28">
        <f t="shared" si="15"/>
        <v>4.5409444434183488E-3</v>
      </c>
      <c r="G356" s="9">
        <v>7441.0548857446902</v>
      </c>
      <c r="H356" s="10">
        <v>8555.7586887727921</v>
      </c>
      <c r="I356" s="28">
        <f t="shared" si="16"/>
        <v>4.6639077379284632E-3</v>
      </c>
      <c r="J356" s="25">
        <v>4716.0452522706164</v>
      </c>
      <c r="K356" s="10">
        <v>6377.9900935034038</v>
      </c>
      <c r="L356" s="21">
        <f t="shared" si="17"/>
        <v>1.011354760797567E-2</v>
      </c>
    </row>
    <row r="357" spans="1:12" x14ac:dyDescent="0.25">
      <c r="A357" s="6" t="s">
        <v>686</v>
      </c>
      <c r="B357" s="7" t="s">
        <v>716</v>
      </c>
      <c r="C357" s="8" t="s">
        <v>715</v>
      </c>
      <c r="D357" s="9">
        <v>13594.763630408261</v>
      </c>
      <c r="E357" s="10">
        <v>15834.882652164593</v>
      </c>
      <c r="F357" s="28">
        <f t="shared" si="15"/>
        <v>5.0972998500555811E-3</v>
      </c>
      <c r="G357" s="9">
        <v>5029.9597267605786</v>
      </c>
      <c r="H357" s="10">
        <v>5899.8645096048886</v>
      </c>
      <c r="I357" s="28">
        <f t="shared" si="16"/>
        <v>5.3314086035607389E-3</v>
      </c>
      <c r="J357" s="25">
        <v>2118.0148316360105</v>
      </c>
      <c r="K357" s="10">
        <v>2685.3922022881829</v>
      </c>
      <c r="L357" s="21">
        <f t="shared" si="17"/>
        <v>7.942963920877455E-3</v>
      </c>
    </row>
    <row r="358" spans="1:12" x14ac:dyDescent="0.25">
      <c r="A358" s="6" t="s">
        <v>686</v>
      </c>
      <c r="B358" s="7" t="s">
        <v>718</v>
      </c>
      <c r="C358" s="8" t="s">
        <v>717</v>
      </c>
      <c r="D358" s="9">
        <v>23949.543703855365</v>
      </c>
      <c r="E358" s="10">
        <v>26721.91561661346</v>
      </c>
      <c r="F358" s="28">
        <f t="shared" si="15"/>
        <v>3.657832490034485E-3</v>
      </c>
      <c r="G358" s="9">
        <v>8618.0717670338654</v>
      </c>
      <c r="H358" s="10">
        <v>9675.9622283241697</v>
      </c>
      <c r="I358" s="28">
        <f t="shared" si="16"/>
        <v>3.8669013235304028E-3</v>
      </c>
      <c r="J358" s="25">
        <v>6106.4853438534592</v>
      </c>
      <c r="K358" s="10">
        <v>6817.2024271524342</v>
      </c>
      <c r="L358" s="21">
        <f t="shared" si="17"/>
        <v>3.6766693896990166E-3</v>
      </c>
    </row>
    <row r="359" spans="1:12" x14ac:dyDescent="0.25">
      <c r="A359" s="6" t="s">
        <v>686</v>
      </c>
      <c r="B359" s="7" t="s">
        <v>720</v>
      </c>
      <c r="C359" s="8" t="s">
        <v>719</v>
      </c>
      <c r="D359" s="9">
        <v>16241.162354675451</v>
      </c>
      <c r="E359" s="10">
        <v>19109.756801319822</v>
      </c>
      <c r="F359" s="28">
        <f t="shared" si="15"/>
        <v>5.4363947275626323E-3</v>
      </c>
      <c r="G359" s="9">
        <v>6574.5454673105078</v>
      </c>
      <c r="H359" s="10">
        <v>7763.3608728704203</v>
      </c>
      <c r="I359" s="28">
        <f t="shared" si="16"/>
        <v>5.5557059233908301E-3</v>
      </c>
      <c r="J359" s="25">
        <v>10736.376996912502</v>
      </c>
      <c r="K359" s="10">
        <v>11633.646795144385</v>
      </c>
      <c r="L359" s="21">
        <f t="shared" si="17"/>
        <v>2.6790419193931658E-3</v>
      </c>
    </row>
    <row r="360" spans="1:12" x14ac:dyDescent="0.25">
      <c r="A360" s="6" t="s">
        <v>686</v>
      </c>
      <c r="B360" s="7" t="s">
        <v>722</v>
      </c>
      <c r="C360" s="8" t="s">
        <v>721</v>
      </c>
      <c r="D360" s="9">
        <v>21868.460749111538</v>
      </c>
      <c r="E360" s="10">
        <v>26150.454541302861</v>
      </c>
      <c r="F360" s="28">
        <f t="shared" si="15"/>
        <v>5.9785044153519706E-3</v>
      </c>
      <c r="G360" s="9">
        <v>7732.2655437581252</v>
      </c>
      <c r="H360" s="10">
        <v>9272.1698373941599</v>
      </c>
      <c r="I360" s="28">
        <f t="shared" si="16"/>
        <v>6.0722122168279657E-3</v>
      </c>
      <c r="J360" s="25">
        <v>16733.891357860895</v>
      </c>
      <c r="K360" s="10">
        <v>18870.991890687739</v>
      </c>
      <c r="L360" s="21">
        <f t="shared" si="17"/>
        <v>4.014363955399558E-3</v>
      </c>
    </row>
    <row r="361" spans="1:12" x14ac:dyDescent="0.25">
      <c r="A361" s="6" t="s">
        <v>686</v>
      </c>
      <c r="B361" s="7" t="s">
        <v>723</v>
      </c>
      <c r="C361" s="8" t="s">
        <v>259</v>
      </c>
      <c r="D361" s="9">
        <v>57712.159047843481</v>
      </c>
      <c r="E361" s="10">
        <v>69989.884994869019</v>
      </c>
      <c r="F361" s="28">
        <f t="shared" si="15"/>
        <v>6.4501415250566296E-3</v>
      </c>
      <c r="G361" s="9">
        <v>19645.05384920488</v>
      </c>
      <c r="H361" s="10">
        <v>24005.503572807491</v>
      </c>
      <c r="I361" s="28">
        <f t="shared" si="16"/>
        <v>6.7042913321178066E-3</v>
      </c>
      <c r="J361" s="25">
        <v>32811.314871937604</v>
      </c>
      <c r="K361" s="10">
        <v>35967.478355811967</v>
      </c>
      <c r="L361" s="21">
        <f t="shared" si="17"/>
        <v>3.0660818312435723E-3</v>
      </c>
    </row>
    <row r="362" spans="1:12" x14ac:dyDescent="0.25">
      <c r="A362" s="6" t="s">
        <v>686</v>
      </c>
      <c r="B362" s="7" t="s">
        <v>725</v>
      </c>
      <c r="C362" s="8" t="s">
        <v>724</v>
      </c>
      <c r="D362" s="9">
        <v>30887.133346476978</v>
      </c>
      <c r="E362" s="10">
        <v>36572.639393120822</v>
      </c>
      <c r="F362" s="28">
        <f t="shared" si="15"/>
        <v>5.6479130818642975E-3</v>
      </c>
      <c r="G362" s="9">
        <v>10596.348905506262</v>
      </c>
      <c r="H362" s="10">
        <v>12589.643193882632</v>
      </c>
      <c r="I362" s="28">
        <f t="shared" si="16"/>
        <v>5.7620373197160291E-3</v>
      </c>
      <c r="J362" s="25">
        <v>10223.35866064051</v>
      </c>
      <c r="K362" s="10">
        <v>11497.500916520501</v>
      </c>
      <c r="L362" s="21">
        <f t="shared" si="17"/>
        <v>3.9228253257308499E-3</v>
      </c>
    </row>
    <row r="363" spans="1:12" x14ac:dyDescent="0.25">
      <c r="A363" s="6" t="s">
        <v>686</v>
      </c>
      <c r="B363" s="7" t="s">
        <v>727</v>
      </c>
      <c r="C363" s="8" t="s">
        <v>726</v>
      </c>
      <c r="D363" s="9">
        <v>1471</v>
      </c>
      <c r="E363" s="10">
        <v>1471</v>
      </c>
      <c r="F363" s="28">
        <f t="shared" si="15"/>
        <v>0</v>
      </c>
      <c r="G363" s="9">
        <v>706</v>
      </c>
      <c r="H363" s="10">
        <v>706</v>
      </c>
      <c r="I363" s="28">
        <f t="shared" si="16"/>
        <v>0</v>
      </c>
      <c r="J363" s="25">
        <v>96.286257593971172</v>
      </c>
      <c r="K363" s="10">
        <v>96.286257593971172</v>
      </c>
      <c r="L363" s="21">
        <f t="shared" si="17"/>
        <v>0</v>
      </c>
    </row>
    <row r="364" spans="1:12" x14ac:dyDescent="0.25">
      <c r="A364" s="6" t="s">
        <v>728</v>
      </c>
      <c r="B364" s="7" t="s">
        <v>730</v>
      </c>
      <c r="C364" s="8" t="s">
        <v>729</v>
      </c>
      <c r="D364" s="9">
        <v>4342.2516640887707</v>
      </c>
      <c r="E364" s="10">
        <v>4607.7577448695438</v>
      </c>
      <c r="F364" s="28">
        <f t="shared" si="15"/>
        <v>1.9802353848679122E-3</v>
      </c>
      <c r="G364" s="9">
        <v>2020.7495262737491</v>
      </c>
      <c r="H364" s="10">
        <v>2232.2695062963171</v>
      </c>
      <c r="I364" s="28">
        <f t="shared" si="16"/>
        <v>3.323854747545596E-3</v>
      </c>
      <c r="J364" s="25">
        <v>663.60376706920442</v>
      </c>
      <c r="K364" s="10">
        <v>779.30322480641757</v>
      </c>
      <c r="L364" s="21">
        <f t="shared" si="17"/>
        <v>5.3715414034158915E-3</v>
      </c>
    </row>
    <row r="365" spans="1:12" x14ac:dyDescent="0.25">
      <c r="A365" s="6" t="s">
        <v>728</v>
      </c>
      <c r="B365" s="7" t="s">
        <v>732</v>
      </c>
      <c r="C365" s="8" t="s">
        <v>731</v>
      </c>
      <c r="D365" s="9">
        <v>2391.8117028885104</v>
      </c>
      <c r="E365" s="10">
        <v>2556.7527398945199</v>
      </c>
      <c r="F365" s="28">
        <f t="shared" si="15"/>
        <v>2.2253684273529917E-3</v>
      </c>
      <c r="G365" s="9">
        <v>997.4411384167405</v>
      </c>
      <c r="H365" s="10">
        <v>1114.9939973710866</v>
      </c>
      <c r="I365" s="28">
        <f t="shared" si="16"/>
        <v>3.7206097628510459E-3</v>
      </c>
      <c r="J365" s="25">
        <v>920.32007065335608</v>
      </c>
      <c r="K365" s="10">
        <v>992.16494702575164</v>
      </c>
      <c r="L365" s="21">
        <f t="shared" si="17"/>
        <v>2.5087369032796847E-3</v>
      </c>
    </row>
    <row r="366" spans="1:12" x14ac:dyDescent="0.25">
      <c r="A366" s="6" t="s">
        <v>728</v>
      </c>
      <c r="B366" s="7" t="s">
        <v>734</v>
      </c>
      <c r="C366" s="8" t="s">
        <v>733</v>
      </c>
      <c r="D366" s="9">
        <v>2807.5952270160628</v>
      </c>
      <c r="E366" s="10">
        <v>2973.1160885130766</v>
      </c>
      <c r="F366" s="28">
        <f t="shared" si="15"/>
        <v>1.9112329152721763E-3</v>
      </c>
      <c r="G366" s="9">
        <v>1111.7422483889909</v>
      </c>
      <c r="H366" s="10">
        <v>1226.4464868332504</v>
      </c>
      <c r="I366" s="28">
        <f t="shared" si="16"/>
        <v>3.2784482286574157E-3</v>
      </c>
      <c r="J366" s="25">
        <v>1595.8655613758622</v>
      </c>
      <c r="K366" s="10">
        <v>1669.5632012199392</v>
      </c>
      <c r="L366" s="21">
        <f t="shared" si="17"/>
        <v>1.505992045715665E-3</v>
      </c>
    </row>
    <row r="367" spans="1:12" x14ac:dyDescent="0.25">
      <c r="A367" s="6" t="s">
        <v>728</v>
      </c>
      <c r="B367" s="7" t="s">
        <v>736</v>
      </c>
      <c r="C367" s="8" t="s">
        <v>735</v>
      </c>
      <c r="D367" s="9">
        <v>6070.1959295941688</v>
      </c>
      <c r="E367" s="10">
        <v>7209.1234287786137</v>
      </c>
      <c r="F367" s="28">
        <f t="shared" si="15"/>
        <v>5.7483414668173527E-3</v>
      </c>
      <c r="G367" s="9">
        <v>2211.4680164013134</v>
      </c>
      <c r="H367" s="10">
        <v>2960.4122226224281</v>
      </c>
      <c r="I367" s="28">
        <f t="shared" si="16"/>
        <v>9.7698149688931757E-3</v>
      </c>
      <c r="J367" s="25">
        <v>1936.8492226321805</v>
      </c>
      <c r="K367" s="10">
        <v>2417.9922525381326</v>
      </c>
      <c r="L367" s="21">
        <f t="shared" si="17"/>
        <v>7.4232503046240961E-3</v>
      </c>
    </row>
    <row r="368" spans="1:12" x14ac:dyDescent="0.25">
      <c r="A368" s="6" t="s">
        <v>728</v>
      </c>
      <c r="B368" s="7" t="s">
        <v>737</v>
      </c>
      <c r="C368" s="8" t="s">
        <v>229</v>
      </c>
      <c r="D368" s="9">
        <v>3206.6888050282419</v>
      </c>
      <c r="E368" s="10">
        <v>3898.493236949018</v>
      </c>
      <c r="F368" s="28">
        <f t="shared" si="15"/>
        <v>6.5329555709032761E-3</v>
      </c>
      <c r="G368" s="9">
        <v>1160.9221548792352</v>
      </c>
      <c r="H368" s="10">
        <v>1613.6052443398494</v>
      </c>
      <c r="I368" s="28">
        <f t="shared" si="16"/>
        <v>1.1035658807189153E-2</v>
      </c>
      <c r="J368" s="25">
        <v>465.42886365897363</v>
      </c>
      <c r="K368" s="10">
        <v>752.54798443760887</v>
      </c>
      <c r="L368" s="21">
        <f t="shared" si="17"/>
        <v>1.6145807091900277E-2</v>
      </c>
    </row>
    <row r="369" spans="1:12" x14ac:dyDescent="0.25">
      <c r="A369" s="6" t="s">
        <v>728</v>
      </c>
      <c r="B369" s="7" t="s">
        <v>739</v>
      </c>
      <c r="C369" s="8" t="s">
        <v>738</v>
      </c>
      <c r="D369" s="9">
        <v>2244.7583402146365</v>
      </c>
      <c r="E369" s="10">
        <v>2628.0412924840284</v>
      </c>
      <c r="F369" s="28">
        <f t="shared" si="15"/>
        <v>5.268528178484333E-3</v>
      </c>
      <c r="G369" s="9">
        <v>786.36438298415237</v>
      </c>
      <c r="H369" s="10">
        <v>1087.3917752414957</v>
      </c>
      <c r="I369" s="28">
        <f t="shared" si="16"/>
        <v>1.0862471676653884E-2</v>
      </c>
      <c r="J369" s="25">
        <v>191.80831669593175</v>
      </c>
      <c r="K369" s="10">
        <v>401.1151226861756</v>
      </c>
      <c r="L369" s="21">
        <f t="shared" si="17"/>
        <v>2.4896602347139307E-2</v>
      </c>
    </row>
    <row r="370" spans="1:12" x14ac:dyDescent="0.25">
      <c r="A370" s="6" t="s">
        <v>728</v>
      </c>
      <c r="B370" s="7" t="s">
        <v>741</v>
      </c>
      <c r="C370" s="8" t="s">
        <v>740</v>
      </c>
      <c r="D370" s="9">
        <v>5729.3759007235321</v>
      </c>
      <c r="E370" s="10">
        <v>6144.865978366448</v>
      </c>
      <c r="F370" s="28">
        <f t="shared" si="15"/>
        <v>2.3364026771248714E-3</v>
      </c>
      <c r="G370" s="9">
        <v>1870.7194795201938</v>
      </c>
      <c r="H370" s="10">
        <v>2103.0207345157678</v>
      </c>
      <c r="I370" s="28">
        <f t="shared" si="16"/>
        <v>3.9093433216801365E-3</v>
      </c>
      <c r="J370" s="25">
        <v>1874.5989128871306</v>
      </c>
      <c r="K370" s="10">
        <v>2018.731222511866</v>
      </c>
      <c r="L370" s="21">
        <f t="shared" si="17"/>
        <v>2.4722002929751241E-3</v>
      </c>
    </row>
    <row r="371" spans="1:12" x14ac:dyDescent="0.25">
      <c r="A371" s="6" t="s">
        <v>728</v>
      </c>
      <c r="B371" s="7" t="s">
        <v>743</v>
      </c>
      <c r="C371" s="8" t="s">
        <v>742</v>
      </c>
      <c r="D371" s="9">
        <v>9945.4945531151679</v>
      </c>
      <c r="E371" s="10">
        <v>10330.506085864103</v>
      </c>
      <c r="F371" s="28">
        <f t="shared" si="15"/>
        <v>1.2668562485225188E-3</v>
      </c>
      <c r="G371" s="9">
        <v>3720.1302447572125</v>
      </c>
      <c r="H371" s="10">
        <v>3972.2924928007469</v>
      </c>
      <c r="I371" s="28">
        <f t="shared" si="16"/>
        <v>2.1885481309571464E-3</v>
      </c>
      <c r="J371" s="25">
        <v>7373.1677900116274</v>
      </c>
      <c r="K371" s="10">
        <v>7558.4360175688835</v>
      </c>
      <c r="L371" s="21">
        <f t="shared" si="17"/>
        <v>8.2757080452933174E-4</v>
      </c>
    </row>
    <row r="372" spans="1:12" x14ac:dyDescent="0.25">
      <c r="A372" s="6" t="s">
        <v>728</v>
      </c>
      <c r="B372" s="7" t="s">
        <v>745</v>
      </c>
      <c r="C372" s="8" t="s">
        <v>744</v>
      </c>
      <c r="D372" s="9">
        <v>1704.7582382099051</v>
      </c>
      <c r="E372" s="10">
        <v>1905.745013815987</v>
      </c>
      <c r="F372" s="28">
        <f t="shared" si="15"/>
        <v>3.7218994825705121E-3</v>
      </c>
      <c r="G372" s="9">
        <v>592.94733942453081</v>
      </c>
      <c r="H372" s="10">
        <v>788.4157268390843</v>
      </c>
      <c r="I372" s="28">
        <f t="shared" si="16"/>
        <v>9.5425738131236226E-3</v>
      </c>
      <c r="J372" s="25">
        <v>215.36319545512788</v>
      </c>
      <c r="K372" s="10">
        <v>361.39530668139707</v>
      </c>
      <c r="L372" s="21">
        <f t="shared" si="17"/>
        <v>1.7404609012220851E-2</v>
      </c>
    </row>
    <row r="373" spans="1:12" x14ac:dyDescent="0.25">
      <c r="A373" s="6" t="s">
        <v>728</v>
      </c>
      <c r="B373" s="7" t="s">
        <v>747</v>
      </c>
      <c r="C373" s="8" t="s">
        <v>746</v>
      </c>
      <c r="D373" s="9">
        <v>2767.0032590200913</v>
      </c>
      <c r="E373" s="10">
        <v>3211.426108265031</v>
      </c>
      <c r="F373" s="28">
        <f t="shared" si="15"/>
        <v>4.9773537532615819E-3</v>
      </c>
      <c r="G373" s="9">
        <v>1064.0090357163833</v>
      </c>
      <c r="H373" s="10">
        <v>1365.289722023871</v>
      </c>
      <c r="I373" s="28">
        <f t="shared" si="16"/>
        <v>8.345389346045673E-3</v>
      </c>
      <c r="J373" s="25">
        <v>545.36400053072248</v>
      </c>
      <c r="K373" s="10">
        <v>733.1408646342685</v>
      </c>
      <c r="L373" s="21">
        <f t="shared" si="17"/>
        <v>9.9116110485220066E-3</v>
      </c>
    </row>
    <row r="374" spans="1:12" x14ac:dyDescent="0.25">
      <c r="A374" s="6" t="s">
        <v>728</v>
      </c>
      <c r="B374" s="7" t="s">
        <v>749</v>
      </c>
      <c r="C374" s="8" t="s">
        <v>748</v>
      </c>
      <c r="D374" s="9">
        <v>1965.4695498442679</v>
      </c>
      <c r="E374" s="10">
        <v>2129.586662136137</v>
      </c>
      <c r="F374" s="28">
        <f t="shared" si="15"/>
        <v>2.6768006542077227E-3</v>
      </c>
      <c r="G374" s="9">
        <v>766.70527340954845</v>
      </c>
      <c r="H374" s="10">
        <v>945.11669715032781</v>
      </c>
      <c r="I374" s="28">
        <f t="shared" si="16"/>
        <v>6.9979030328477521E-3</v>
      </c>
      <c r="J374" s="25">
        <v>473.51833992990481</v>
      </c>
      <c r="K374" s="10">
        <v>605.02915350900025</v>
      </c>
      <c r="L374" s="21">
        <f t="shared" si="17"/>
        <v>8.2029950281514719E-3</v>
      </c>
    </row>
    <row r="375" spans="1:12" x14ac:dyDescent="0.25">
      <c r="A375" s="6" t="s">
        <v>728</v>
      </c>
      <c r="B375" s="7" t="s">
        <v>751</v>
      </c>
      <c r="C375" s="8" t="s">
        <v>750</v>
      </c>
      <c r="D375" s="9">
        <v>5680.75564955553</v>
      </c>
      <c r="E375" s="10">
        <v>6024.0323922816824</v>
      </c>
      <c r="F375" s="28">
        <f t="shared" si="15"/>
        <v>1.9576672970582631E-3</v>
      </c>
      <c r="G375" s="9">
        <v>2311.497409982363</v>
      </c>
      <c r="H375" s="10">
        <v>2550.0297598208786</v>
      </c>
      <c r="I375" s="28">
        <f t="shared" si="16"/>
        <v>3.2790137647791262E-3</v>
      </c>
      <c r="J375" s="25">
        <v>783.82188895670959</v>
      </c>
      <c r="K375" s="10">
        <v>913.55592569638304</v>
      </c>
      <c r="L375" s="21">
        <f t="shared" si="17"/>
        <v>5.1184810019853089E-3</v>
      </c>
    </row>
    <row r="376" spans="1:12" x14ac:dyDescent="0.25">
      <c r="A376" s="6" t="s">
        <v>728</v>
      </c>
      <c r="B376" s="7" t="s">
        <v>753</v>
      </c>
      <c r="C376" s="8" t="s">
        <v>752</v>
      </c>
      <c r="D376" s="9">
        <v>3066.9545840418527</v>
      </c>
      <c r="E376" s="10">
        <v>3295.2151305722819</v>
      </c>
      <c r="F376" s="28">
        <f t="shared" si="15"/>
        <v>2.3957445122209098E-3</v>
      </c>
      <c r="G376" s="9">
        <v>1135.0549054389674</v>
      </c>
      <c r="H376" s="10">
        <v>1365.1656748048422</v>
      </c>
      <c r="I376" s="28">
        <f t="shared" si="16"/>
        <v>6.1721285756983768E-3</v>
      </c>
      <c r="J376" s="25">
        <v>824.87707711960002</v>
      </c>
      <c r="K376" s="10">
        <v>992.05829973334346</v>
      </c>
      <c r="L376" s="21">
        <f t="shared" si="17"/>
        <v>6.170543100950221E-3</v>
      </c>
    </row>
    <row r="377" spans="1:12" x14ac:dyDescent="0.25">
      <c r="A377" s="6" t="s">
        <v>728</v>
      </c>
      <c r="B377" s="7" t="s">
        <v>755</v>
      </c>
      <c r="C377" s="8" t="s">
        <v>754</v>
      </c>
      <c r="D377" s="9">
        <v>2988.4638070396386</v>
      </c>
      <c r="E377" s="10">
        <v>3078.4706741418699</v>
      </c>
      <c r="F377" s="28">
        <f t="shared" si="15"/>
        <v>9.8960469718067934E-4</v>
      </c>
      <c r="G377" s="9">
        <v>1084.931673231458</v>
      </c>
      <c r="H377" s="10">
        <v>1142.9361747631428</v>
      </c>
      <c r="I377" s="28">
        <f t="shared" si="16"/>
        <v>1.7376256623200526E-3</v>
      </c>
      <c r="J377" s="25">
        <v>214.5382033119763</v>
      </c>
      <c r="K377" s="10">
        <v>237.6052846202563</v>
      </c>
      <c r="L377" s="21">
        <f t="shared" si="17"/>
        <v>3.4099006080317018E-3</v>
      </c>
    </row>
    <row r="378" spans="1:12" x14ac:dyDescent="0.25">
      <c r="A378" s="6" t="s">
        <v>728</v>
      </c>
      <c r="B378" s="7" t="s">
        <v>757</v>
      </c>
      <c r="C378" s="8" t="s">
        <v>756</v>
      </c>
      <c r="D378" s="9">
        <v>8057.7815358340085</v>
      </c>
      <c r="E378" s="10">
        <v>8491.30973839334</v>
      </c>
      <c r="F378" s="28">
        <f t="shared" si="15"/>
        <v>1.7483593293372568E-3</v>
      </c>
      <c r="G378" s="9">
        <v>3244.7877697872382</v>
      </c>
      <c r="H378" s="10">
        <v>3686.4289366695025</v>
      </c>
      <c r="I378" s="28">
        <f t="shared" si="16"/>
        <v>4.2626686304028105E-3</v>
      </c>
      <c r="J378" s="25">
        <v>4626.4822058968402</v>
      </c>
      <c r="K378" s="10">
        <v>4758.5249382362663</v>
      </c>
      <c r="L378" s="21">
        <f t="shared" si="17"/>
        <v>9.3847131288393726E-4</v>
      </c>
    </row>
    <row r="379" spans="1:12" x14ac:dyDescent="0.25">
      <c r="A379" s="6" t="s">
        <v>728</v>
      </c>
      <c r="B379" s="7" t="s">
        <v>759</v>
      </c>
      <c r="C379" s="8" t="s">
        <v>758</v>
      </c>
      <c r="D379" s="9">
        <v>7792.5287276032186</v>
      </c>
      <c r="E379" s="10">
        <v>8145.6128976080681</v>
      </c>
      <c r="F379" s="28">
        <f t="shared" si="15"/>
        <v>1.4782271129964997E-3</v>
      </c>
      <c r="G379" s="9">
        <v>3075.0986134590794</v>
      </c>
      <c r="H379" s="10">
        <v>3315.5890071349013</v>
      </c>
      <c r="I379" s="28">
        <f t="shared" si="16"/>
        <v>2.5130964485462481E-3</v>
      </c>
      <c r="J379" s="25">
        <v>1415.5674259179334</v>
      </c>
      <c r="K379" s="10">
        <v>1541.8605939300298</v>
      </c>
      <c r="L379" s="21">
        <f t="shared" si="17"/>
        <v>2.8527081371059193E-3</v>
      </c>
    </row>
    <row r="380" spans="1:12" x14ac:dyDescent="0.25">
      <c r="A380" s="6" t="s">
        <v>728</v>
      </c>
      <c r="B380" s="7" t="s">
        <v>761</v>
      </c>
      <c r="C380" s="8" t="s">
        <v>760</v>
      </c>
      <c r="D380" s="9">
        <v>2526.691571507592</v>
      </c>
      <c r="E380" s="10">
        <v>2664.1018817360437</v>
      </c>
      <c r="F380" s="28">
        <f t="shared" si="15"/>
        <v>1.766766499631256E-3</v>
      </c>
      <c r="G380" s="9">
        <v>982.95547873019029</v>
      </c>
      <c r="H380" s="10">
        <v>1074.6748598999379</v>
      </c>
      <c r="I380" s="28">
        <f t="shared" si="16"/>
        <v>2.9780793940634709E-3</v>
      </c>
      <c r="J380" s="25">
        <v>1169.6067012309675</v>
      </c>
      <c r="K380" s="10">
        <v>1227.2734105351353</v>
      </c>
      <c r="L380" s="21">
        <f t="shared" si="17"/>
        <v>1.605535156161686E-3</v>
      </c>
    </row>
    <row r="381" spans="1:12" x14ac:dyDescent="0.25">
      <c r="A381" s="6" t="s">
        <v>728</v>
      </c>
      <c r="B381" s="7" t="s">
        <v>763</v>
      </c>
      <c r="C381" s="8" t="s">
        <v>762</v>
      </c>
      <c r="D381" s="9">
        <v>15025.85434471629</v>
      </c>
      <c r="E381" s="10">
        <v>15743.275320658053</v>
      </c>
      <c r="F381" s="28">
        <f t="shared" si="15"/>
        <v>1.5559081703411248E-3</v>
      </c>
      <c r="G381" s="9">
        <v>6130.5381173435544</v>
      </c>
      <c r="H381" s="10">
        <v>6637.8752734557374</v>
      </c>
      <c r="I381" s="28">
        <f t="shared" si="16"/>
        <v>2.6538282850603334E-3</v>
      </c>
      <c r="J381" s="25">
        <v>5083.3198335467114</v>
      </c>
      <c r="K381" s="10">
        <v>5378.4485394209196</v>
      </c>
      <c r="L381" s="21">
        <f t="shared" si="17"/>
        <v>1.8829504732813529E-3</v>
      </c>
    </row>
    <row r="382" spans="1:12" x14ac:dyDescent="0.25">
      <c r="A382" s="6" t="s">
        <v>728</v>
      </c>
      <c r="B382" s="7" t="s">
        <v>765</v>
      </c>
      <c r="C382" s="8" t="s">
        <v>764</v>
      </c>
      <c r="D382" s="9">
        <v>3386.7561678749107</v>
      </c>
      <c r="E382" s="10">
        <v>3530.856785282082</v>
      </c>
      <c r="F382" s="28">
        <f t="shared" si="15"/>
        <v>1.3898975540893588E-3</v>
      </c>
      <c r="G382" s="9">
        <v>1355.9095849584539</v>
      </c>
      <c r="H382" s="10">
        <v>1456.1706918444158</v>
      </c>
      <c r="I382" s="28">
        <f t="shared" si="16"/>
        <v>2.3807517252858457E-3</v>
      </c>
      <c r="J382" s="25">
        <v>414.75079641044744</v>
      </c>
      <c r="K382" s="10">
        <v>465.73780294440627</v>
      </c>
      <c r="L382" s="21">
        <f t="shared" si="17"/>
        <v>3.8723104909343942E-3</v>
      </c>
    </row>
    <row r="383" spans="1:12" x14ac:dyDescent="0.25">
      <c r="A383" s="6" t="s">
        <v>728</v>
      </c>
      <c r="B383" s="7" t="s">
        <v>767</v>
      </c>
      <c r="C383" s="8" t="s">
        <v>766</v>
      </c>
      <c r="D383" s="9">
        <v>6511.9522430401621</v>
      </c>
      <c r="E383" s="10">
        <v>6732.4914320350035</v>
      </c>
      <c r="F383" s="28">
        <f t="shared" si="15"/>
        <v>1.1108157689132536E-3</v>
      </c>
      <c r="G383" s="9">
        <v>2713.991811272936</v>
      </c>
      <c r="H383" s="10">
        <v>2886.9364839590849</v>
      </c>
      <c r="I383" s="28">
        <f t="shared" si="16"/>
        <v>2.0613000820866034E-3</v>
      </c>
      <c r="J383" s="25">
        <v>1286.5479263057759</v>
      </c>
      <c r="K383" s="10">
        <v>1356.9190248184343</v>
      </c>
      <c r="L383" s="21">
        <f t="shared" si="17"/>
        <v>1.7767132069490543E-3</v>
      </c>
    </row>
    <row r="384" spans="1:12" x14ac:dyDescent="0.25">
      <c r="A384" s="6" t="s">
        <v>728</v>
      </c>
      <c r="B384" s="7" t="s">
        <v>768</v>
      </c>
      <c r="C384" s="8" t="s">
        <v>131</v>
      </c>
      <c r="D384" s="9">
        <v>6728.6067414280596</v>
      </c>
      <c r="E384" s="10">
        <v>7258.7557134096469</v>
      </c>
      <c r="F384" s="28">
        <f t="shared" si="15"/>
        <v>2.5312089358064949E-3</v>
      </c>
      <c r="G384" s="9">
        <v>2462.5621467135293</v>
      </c>
      <c r="H384" s="10">
        <v>2794.8368988788252</v>
      </c>
      <c r="I384" s="28">
        <f t="shared" si="16"/>
        <v>4.2279600203960488E-3</v>
      </c>
      <c r="J384" s="25">
        <v>3115.2001309511675</v>
      </c>
      <c r="K384" s="10">
        <v>3330.8608874624651</v>
      </c>
      <c r="L384" s="21">
        <f t="shared" si="17"/>
        <v>2.2337376721359714E-3</v>
      </c>
    </row>
    <row r="385" spans="1:12" ht="15.75" thickBot="1" x14ac:dyDescent="0.3">
      <c r="A385" s="16" t="s">
        <v>728</v>
      </c>
      <c r="B385" s="17" t="s">
        <v>770</v>
      </c>
      <c r="C385" s="18" t="s">
        <v>769</v>
      </c>
      <c r="D385" s="19">
        <v>4939.3103585278777</v>
      </c>
      <c r="E385" s="20">
        <v>5605.1853799841392</v>
      </c>
      <c r="F385" s="29">
        <f t="shared" si="15"/>
        <v>4.2244449872825829E-3</v>
      </c>
      <c r="G385" s="19">
        <v>2188.3693026466872</v>
      </c>
      <c r="H385" s="20">
        <v>2700.1309434075361</v>
      </c>
      <c r="I385" s="29">
        <f t="shared" si="16"/>
        <v>7.0293780253856131E-3</v>
      </c>
      <c r="J385" s="26">
        <v>852.30743681355955</v>
      </c>
      <c r="K385" s="20">
        <v>1167.1485524584868</v>
      </c>
      <c r="L385" s="22">
        <f t="shared" si="17"/>
        <v>1.0534151420800608E-2</v>
      </c>
    </row>
    <row r="386" spans="1:12" ht="15.75" thickTop="1" x14ac:dyDescent="0.25"/>
  </sheetData>
  <pageMargins left="0.7" right="0.7" top="0.75" bottom="0.75" header="0.3" footer="0.3"/>
  <pageSetup scale="76" fitToHeight="0" orientation="landscape" verticalDpi="1200" r:id="rId1"/>
  <headerFooter>
    <oddHeader>&amp;RNovember 13,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5" x14ac:dyDescent="0.25"/>
  <cols>
    <col min="1" max="1" width="10.85546875" bestFit="1" customWidth="1"/>
    <col min="2" max="10" width="12.7109375" customWidth="1"/>
  </cols>
  <sheetData>
    <row r="1" spans="1:10" ht="76.5" thickTop="1" thickBot="1" x14ac:dyDescent="0.3">
      <c r="A1" s="30" t="s">
        <v>771</v>
      </c>
      <c r="B1" s="33" t="s">
        <v>779</v>
      </c>
      <c r="C1" s="31" t="s">
        <v>780</v>
      </c>
      <c r="D1" s="34" t="s">
        <v>774</v>
      </c>
      <c r="E1" s="33" t="s">
        <v>781</v>
      </c>
      <c r="F1" s="31" t="s">
        <v>782</v>
      </c>
      <c r="G1" s="34" t="s">
        <v>775</v>
      </c>
      <c r="H1" s="35" t="s">
        <v>777</v>
      </c>
      <c r="I1" s="31" t="s">
        <v>778</v>
      </c>
      <c r="J1" s="36" t="s">
        <v>776</v>
      </c>
    </row>
    <row r="2" spans="1:10" ht="15.75" thickTop="1" x14ac:dyDescent="0.25">
      <c r="A2" s="40" t="s">
        <v>0</v>
      </c>
      <c r="B2" s="4">
        <f>SUMIF('Municipal Data'!$A$2:$A$385,'County Data'!$A2,'Municipal Data'!$D$2:$D$385)</f>
        <v>928736.0069835902</v>
      </c>
      <c r="C2" s="4">
        <f>SUMIF('Municipal Data'!$A$2:$A$385,'County Data'!$A2,'Municipal Data'!$E$2:$E$385)</f>
        <v>1030501.7048099139</v>
      </c>
      <c r="D2" s="27">
        <f>((C2/B2)^(1/30))-1</f>
        <v>3.4718972970710915E-3</v>
      </c>
      <c r="E2" s="4">
        <f>SUMIF('Municipal Data'!$A$2:$A$385,'County Data'!$A2,'Municipal Data'!$G$2:$G$385)</f>
        <v>339859.75919979019</v>
      </c>
      <c r="F2" s="4">
        <f>SUMIF('Municipal Data'!$A$2:$A$385,'County Data'!$A2,'Municipal Data'!$H$2:$H$385)</f>
        <v>380924.63176540035</v>
      </c>
      <c r="G2" s="27">
        <f>((F2/E2)^(1/30))-1</f>
        <v>3.8095204835495444E-3</v>
      </c>
      <c r="H2" s="4">
        <f>SUMIF('Municipal Data'!$A$2:$A$385,'County Data'!$A2,'Municipal Data'!$J$2:$J$385)</f>
        <v>444410.39071475435</v>
      </c>
      <c r="I2" s="4">
        <f>SUMIF('Municipal Data'!$A$2:$A$385,'County Data'!$A2,'Municipal Data'!$K$2:$K$385)</f>
        <v>503448.6413454517</v>
      </c>
      <c r="J2" s="23">
        <f>((I2/H2)^(1/30))-1</f>
        <v>4.1664310313358488E-3</v>
      </c>
    </row>
    <row r="3" spans="1:10" x14ac:dyDescent="0.25">
      <c r="A3" s="6" t="s">
        <v>141</v>
      </c>
      <c r="B3" s="4">
        <f>SUMIF('Municipal Data'!$A$2:$A$385,'County Data'!$A3,'Municipal Data'!$D$2:$D$385)</f>
        <v>790286.03383337881</v>
      </c>
      <c r="C3" s="4">
        <f>SUMIF('Municipal Data'!$A$2:$A$385,'County Data'!$A3,'Municipal Data'!$E$2:$E$385)</f>
        <v>909019.54159867566</v>
      </c>
      <c r="D3" s="27">
        <f t="shared" ref="D3:D15" si="0">((C3/B3)^(1/30))-1</f>
        <v>4.6766228854802083E-3</v>
      </c>
      <c r="E3" s="4">
        <f>SUMIF('Municipal Data'!$A$2:$A$385,'County Data'!$A3,'Municipal Data'!$G$2:$G$385)</f>
        <v>289757.35856964783</v>
      </c>
      <c r="F3" s="4">
        <f>SUMIF('Municipal Data'!$A$2:$A$385,'County Data'!$A3,'Municipal Data'!$H$2:$H$385)</f>
        <v>344628.60185284179</v>
      </c>
      <c r="G3" s="27">
        <f t="shared" ref="G3:G15" si="1">((F3/E3)^(1/30))-1</f>
        <v>5.797522381118192E-3</v>
      </c>
      <c r="H3" s="4">
        <f>SUMIF('Municipal Data'!$A$2:$A$385,'County Data'!$A3,'Municipal Data'!$J$2:$J$385)</f>
        <v>372711.87476498558</v>
      </c>
      <c r="I3" s="4">
        <f>SUMIF('Municipal Data'!$A$2:$A$385,'County Data'!$A3,'Municipal Data'!$K$2:$K$385)</f>
        <v>428333.42134198797</v>
      </c>
      <c r="J3" s="23">
        <f t="shared" ref="J3:J15" si="2">((I3/H3)^(1/30))-1</f>
        <v>4.6473069469092909E-3</v>
      </c>
    </row>
    <row r="4" spans="1:10" x14ac:dyDescent="0.25">
      <c r="A4" s="6" t="s">
        <v>185</v>
      </c>
      <c r="B4" s="4">
        <f>SUMIF('Municipal Data'!$A$2:$A$385,'County Data'!$A4,'Municipal Data'!$D$2:$D$385)</f>
        <v>664765.82375111582</v>
      </c>
      <c r="C4" s="4">
        <f>SUMIF('Municipal Data'!$A$2:$A$385,'County Data'!$A4,'Municipal Data'!$E$2:$E$385)</f>
        <v>815683.68060935114</v>
      </c>
      <c r="D4" s="27">
        <f t="shared" si="0"/>
        <v>6.8430339419538466E-3</v>
      </c>
      <c r="E4" s="4">
        <f>SUMIF('Municipal Data'!$A$2:$A$385,'County Data'!$A4,'Municipal Data'!$G$2:$G$385)</f>
        <v>259459.94190068159</v>
      </c>
      <c r="F4" s="4">
        <f>SUMIF('Municipal Data'!$A$2:$A$385,'County Data'!$A4,'Municipal Data'!$H$2:$H$385)</f>
        <v>331067.30765701999</v>
      </c>
      <c r="G4" s="27">
        <f t="shared" si="1"/>
        <v>8.1570682929184013E-3</v>
      </c>
      <c r="H4" s="4">
        <f>SUMIF('Municipal Data'!$A$2:$A$385,'County Data'!$A4,'Municipal Data'!$J$2:$J$385)</f>
        <v>292803.57244599686</v>
      </c>
      <c r="I4" s="4">
        <f>SUMIF('Municipal Data'!$A$2:$A$385,'County Data'!$A4,'Municipal Data'!$K$2:$K$385)</f>
        <v>356050.94608445727</v>
      </c>
      <c r="J4" s="23">
        <f t="shared" si="2"/>
        <v>6.5403568181263694E-3</v>
      </c>
    </row>
    <row r="5" spans="1:10" x14ac:dyDescent="0.25">
      <c r="A5" s="6" t="s">
        <v>210</v>
      </c>
      <c r="B5" s="4">
        <f>SUMIF('Municipal Data'!$A$2:$A$385,'County Data'!$A5,'Municipal Data'!$D$2:$D$385)</f>
        <v>127963.59281359054</v>
      </c>
      <c r="C5" s="4">
        <f>SUMIF('Municipal Data'!$A$2:$A$385,'County Data'!$A5,'Municipal Data'!$E$2:$E$385)</f>
        <v>135430.87607861328</v>
      </c>
      <c r="D5" s="27">
        <f t="shared" si="0"/>
        <v>1.8923074314143307E-3</v>
      </c>
      <c r="E5" s="4">
        <f>SUMIF('Municipal Data'!$A$2:$A$385,'County Data'!$A5,'Municipal Data'!$G$2:$G$385)</f>
        <v>48488.915628632305</v>
      </c>
      <c r="F5" s="4">
        <f>SUMIF('Municipal Data'!$A$2:$A$385,'County Data'!$A5,'Municipal Data'!$H$2:$H$385)</f>
        <v>52988.894899721119</v>
      </c>
      <c r="G5" s="27">
        <f t="shared" si="1"/>
        <v>2.9626176805692683E-3</v>
      </c>
      <c r="H5" s="4">
        <f>SUMIF('Municipal Data'!$A$2:$A$385,'County Data'!$A5,'Municipal Data'!$J$2:$J$385)</f>
        <v>55827.408966908588</v>
      </c>
      <c r="I5" s="4">
        <f>SUMIF('Municipal Data'!$A$2:$A$385,'County Data'!$A5,'Municipal Data'!$K$2:$K$385)</f>
        <v>62147.306545127511</v>
      </c>
      <c r="J5" s="23">
        <f t="shared" si="2"/>
        <v>3.5811480472198731E-3</v>
      </c>
    </row>
    <row r="6" spans="1:10" x14ac:dyDescent="0.25">
      <c r="A6" s="6" t="s">
        <v>263</v>
      </c>
      <c r="B6" s="4">
        <f>SUMIF('Municipal Data'!$A$2:$A$385,'County Data'!$A6,'Municipal Data'!$D$2:$D$385)</f>
        <v>829265.82437680755</v>
      </c>
      <c r="C6" s="4">
        <f>SUMIF('Municipal Data'!$A$2:$A$385,'County Data'!$A6,'Municipal Data'!$E$2:$E$385)</f>
        <v>965760.20617024379</v>
      </c>
      <c r="D6" s="27">
        <f t="shared" si="0"/>
        <v>5.092081108271751E-3</v>
      </c>
      <c r="E6" s="4">
        <f>SUMIF('Municipal Data'!$A$2:$A$385,'County Data'!$A6,'Municipal Data'!$G$2:$G$385)</f>
        <v>284658.08160009602</v>
      </c>
      <c r="F6" s="4">
        <f>SUMIF('Municipal Data'!$A$2:$A$385,'County Data'!$A6,'Municipal Data'!$H$2:$H$385)</f>
        <v>340819.47902255133</v>
      </c>
      <c r="G6" s="27">
        <f t="shared" si="1"/>
        <v>6.0201890599091978E-3</v>
      </c>
      <c r="H6" s="4">
        <f>SUMIF('Municipal Data'!$A$2:$A$385,'County Data'!$A6,'Municipal Data'!$J$2:$J$385)</f>
        <v>397997.5376544114</v>
      </c>
      <c r="I6" s="4">
        <f>SUMIF('Municipal Data'!$A$2:$A$385,'County Data'!$A6,'Municipal Data'!$K$2:$K$385)</f>
        <v>456486.97783594159</v>
      </c>
      <c r="J6" s="23">
        <f t="shared" si="2"/>
        <v>4.5809390694668828E-3</v>
      </c>
    </row>
    <row r="7" spans="1:10" x14ac:dyDescent="0.25">
      <c r="A7" s="6" t="s">
        <v>314</v>
      </c>
      <c r="B7" s="4">
        <f>SUMIF('Municipal Data'!$A$2:$A$385,'County Data'!$A7,'Municipal Data'!$D$2:$D$385)</f>
        <v>631442.05480360019</v>
      </c>
      <c r="C7" s="4">
        <f>SUMIF('Municipal Data'!$A$2:$A$385,'County Data'!$A7,'Municipal Data'!$E$2:$E$385)</f>
        <v>671945.98631256365</v>
      </c>
      <c r="D7" s="27">
        <f t="shared" si="0"/>
        <v>2.0745415642844378E-3</v>
      </c>
      <c r="E7" s="4">
        <f>SUMIF('Municipal Data'!$A$2:$A$385,'County Data'!$A7,'Municipal Data'!$G$2:$G$385)</f>
        <v>238583.56684981237</v>
      </c>
      <c r="F7" s="4">
        <f>SUMIF('Municipal Data'!$A$2:$A$385,'County Data'!$A7,'Municipal Data'!$H$2:$H$385)</f>
        <v>265292.62704379659</v>
      </c>
      <c r="G7" s="27">
        <f t="shared" si="1"/>
        <v>3.5433908746034248E-3</v>
      </c>
      <c r="H7" s="4">
        <f>SUMIF('Municipal Data'!$A$2:$A$385,'County Data'!$A7,'Municipal Data'!$J$2:$J$385)</f>
        <v>265559.58573562448</v>
      </c>
      <c r="I7" s="4">
        <f>SUMIF('Municipal Data'!$A$2:$A$385,'County Data'!$A7,'Municipal Data'!$K$2:$K$385)</f>
        <v>295002.04380890925</v>
      </c>
      <c r="J7" s="23">
        <f t="shared" si="2"/>
        <v>3.5109169007097041E-3</v>
      </c>
    </row>
    <row r="8" spans="1:10" x14ac:dyDescent="0.25">
      <c r="A8" s="6" t="s">
        <v>420</v>
      </c>
      <c r="B8" s="4">
        <f>SUMIF('Municipal Data'!$A$2:$A$385,'County Data'!$A8,'Municipal Data'!$D$2:$D$385)</f>
        <v>500518.53317071073</v>
      </c>
      <c r="C8" s="4">
        <f>SUMIF('Municipal Data'!$A$2:$A$385,'County Data'!$A8,'Municipal Data'!$E$2:$E$385)</f>
        <v>530198.29921163747</v>
      </c>
      <c r="D8" s="27">
        <f t="shared" si="0"/>
        <v>1.9220600821152622E-3</v>
      </c>
      <c r="E8" s="4">
        <f>SUMIF('Municipal Data'!$A$2:$A$385,'County Data'!$A8,'Municipal Data'!$G$2:$G$385)</f>
        <v>186603.64569986542</v>
      </c>
      <c r="F8" s="4">
        <f>SUMIF('Municipal Data'!$A$2:$A$385,'County Data'!$A8,'Municipal Data'!$H$2:$H$385)</f>
        <v>204075.64820740229</v>
      </c>
      <c r="G8" s="27">
        <f t="shared" si="1"/>
        <v>2.9879190889707807E-3</v>
      </c>
      <c r="H8" s="4">
        <f>SUMIF('Municipal Data'!$A$2:$A$385,'County Data'!$A8,'Municipal Data'!$J$2:$J$385)</f>
        <v>303983.06444630434</v>
      </c>
      <c r="I8" s="4">
        <f>SUMIF('Municipal Data'!$A$2:$A$385,'County Data'!$A8,'Municipal Data'!$K$2:$K$385)</f>
        <v>328696.22669634881</v>
      </c>
      <c r="J8" s="23">
        <f t="shared" si="2"/>
        <v>2.6087973494364203E-3</v>
      </c>
    </row>
    <row r="9" spans="1:10" x14ac:dyDescent="0.25">
      <c r="A9" s="6" t="s">
        <v>498</v>
      </c>
      <c r="B9" s="4">
        <f>SUMIF('Municipal Data'!$A$2:$A$385,'County Data'!$A9,'Municipal Data'!$D$2:$D$385)</f>
        <v>585734.82461144752</v>
      </c>
      <c r="C9" s="4">
        <f>SUMIF('Municipal Data'!$A$2:$A$385,'County Data'!$A9,'Municipal Data'!$E$2:$E$385)</f>
        <v>755963.03631717665</v>
      </c>
      <c r="D9" s="27">
        <f t="shared" si="0"/>
        <v>8.5404402968964899E-3</v>
      </c>
      <c r="E9" s="4">
        <f>SUMIF('Municipal Data'!$A$2:$A$385,'County Data'!$A9,'Municipal Data'!$G$2:$G$385)</f>
        <v>225056.36400027666</v>
      </c>
      <c r="F9" s="4">
        <f>SUMIF('Municipal Data'!$A$2:$A$385,'County Data'!$A9,'Municipal Data'!$H$2:$H$385)</f>
        <v>293123.75418968062</v>
      </c>
      <c r="G9" s="27">
        <f t="shared" si="1"/>
        <v>8.847039474667806E-3</v>
      </c>
      <c r="H9" s="4">
        <f>SUMIF('Municipal Data'!$A$2:$A$385,'County Data'!$A9,'Municipal Data'!$J$2:$J$385)</f>
        <v>169467.37772324539</v>
      </c>
      <c r="I9" s="4">
        <f>SUMIF('Municipal Data'!$A$2:$A$385,'County Data'!$A9,'Municipal Data'!$K$2:$K$385)</f>
        <v>208314.40189049047</v>
      </c>
      <c r="J9" s="23">
        <f t="shared" si="2"/>
        <v>6.9033201354853357E-3</v>
      </c>
    </row>
    <row r="10" spans="1:10" x14ac:dyDescent="0.25">
      <c r="A10" s="6" t="s">
        <v>563</v>
      </c>
      <c r="B10" s="4">
        <f>SUMIF('Municipal Data'!$A$2:$A$385,'County Data'!$A10,'Municipal Data'!$D$2:$D$385)</f>
        <v>505891.67591678549</v>
      </c>
      <c r="C10" s="4">
        <f>SUMIF('Municipal Data'!$A$2:$A$385,'County Data'!$A10,'Municipal Data'!$E$2:$E$385)</f>
        <v>607567.7326718024</v>
      </c>
      <c r="D10" s="27">
        <f t="shared" si="0"/>
        <v>6.1233748747901995E-3</v>
      </c>
      <c r="E10" s="4">
        <f>SUMIF('Municipal Data'!$A$2:$A$385,'County Data'!$A10,'Municipal Data'!$G$2:$G$385)</f>
        <v>170876.58447833953</v>
      </c>
      <c r="F10" s="4">
        <f>SUMIF('Municipal Data'!$A$2:$A$385,'County Data'!$A10,'Municipal Data'!$H$2:$H$385)</f>
        <v>209471.98386044893</v>
      </c>
      <c r="G10" s="27">
        <f t="shared" si="1"/>
        <v>6.8113737403623364E-3</v>
      </c>
      <c r="H10" s="4">
        <f>SUMIF('Municipal Data'!$A$2:$A$385,'County Data'!$A10,'Municipal Data'!$J$2:$J$385)</f>
        <v>189773.98419602303</v>
      </c>
      <c r="I10" s="4">
        <f>SUMIF('Municipal Data'!$A$2:$A$385,'County Data'!$A10,'Municipal Data'!$K$2:$K$385)</f>
        <v>218539.90097668406</v>
      </c>
      <c r="J10" s="23">
        <f t="shared" si="2"/>
        <v>4.7155769638469458E-3</v>
      </c>
    </row>
    <row r="11" spans="1:10" x14ac:dyDescent="0.25">
      <c r="A11" s="6" t="s">
        <v>595</v>
      </c>
      <c r="B11" s="4">
        <f>SUMIF('Municipal Data'!$A$2:$A$385,'County Data'!$A11,'Municipal Data'!$D$2:$D$385)</f>
        <v>331195.13313900237</v>
      </c>
      <c r="C11" s="4">
        <f>SUMIF('Municipal Data'!$A$2:$A$385,'County Data'!$A11,'Municipal Data'!$E$2:$E$385)</f>
        <v>367009.63482722576</v>
      </c>
      <c r="D11" s="27">
        <f t="shared" si="0"/>
        <v>3.4285431501350772E-3</v>
      </c>
      <c r="E11" s="4">
        <f>SUMIF('Municipal Data'!$A$2:$A$385,'County Data'!$A11,'Municipal Data'!$G$2:$G$385)</f>
        <v>118199.73720010047</v>
      </c>
      <c r="F11" s="4">
        <f>SUMIF('Municipal Data'!$A$2:$A$385,'County Data'!$A11,'Municipal Data'!$H$2:$H$385)</f>
        <v>136926.02977786341</v>
      </c>
      <c r="G11" s="27">
        <f t="shared" si="1"/>
        <v>4.9142009311802237E-3</v>
      </c>
      <c r="H11" s="4">
        <f>SUMIF('Municipal Data'!$A$2:$A$385,'County Data'!$A11,'Municipal Data'!$J$2:$J$385)</f>
        <v>192717.32579814468</v>
      </c>
      <c r="I11" s="4">
        <f>SUMIF('Municipal Data'!$A$2:$A$385,'County Data'!$A11,'Municipal Data'!$K$2:$K$385)</f>
        <v>219555.45447888019</v>
      </c>
      <c r="J11" s="23">
        <f t="shared" si="2"/>
        <v>4.3554695556249357E-3</v>
      </c>
    </row>
    <row r="12" spans="1:10" x14ac:dyDescent="0.25">
      <c r="A12" s="6" t="s">
        <v>637</v>
      </c>
      <c r="B12" s="4">
        <f>SUMIF('Municipal Data'!$A$2:$A$385,'County Data'!$A12,'Municipal Data'!$D$2:$D$385)</f>
        <v>149798.04444483289</v>
      </c>
      <c r="C12" s="4">
        <f>SUMIF('Municipal Data'!$A$2:$A$385,'County Data'!$A12,'Municipal Data'!$E$2:$E$385)</f>
        <v>157702.89504458843</v>
      </c>
      <c r="D12" s="27">
        <f t="shared" si="0"/>
        <v>1.7156311863151252E-3</v>
      </c>
      <c r="E12" s="4">
        <f>SUMIF('Municipal Data'!$A$2:$A$385,'County Data'!$A12,'Municipal Data'!$G$2:$G$385)</f>
        <v>56687.569254466194</v>
      </c>
      <c r="F12" s="4">
        <f>SUMIF('Municipal Data'!$A$2:$A$385,'County Data'!$A12,'Municipal Data'!$H$2:$H$385)</f>
        <v>62251.927659191882</v>
      </c>
      <c r="G12" s="27">
        <f t="shared" si="1"/>
        <v>3.1260275893270073E-3</v>
      </c>
      <c r="H12" s="4">
        <f>SUMIF('Municipal Data'!$A$2:$A$385,'County Data'!$A12,'Municipal Data'!$J$2:$J$385)</f>
        <v>43620.859754768062</v>
      </c>
      <c r="I12" s="4">
        <f>SUMIF('Municipal Data'!$A$2:$A$385,'County Data'!$A12,'Municipal Data'!$K$2:$K$385)</f>
        <v>48055.126266102896</v>
      </c>
      <c r="J12" s="23">
        <f t="shared" si="2"/>
        <v>3.2323242342060521E-3</v>
      </c>
    </row>
    <row r="13" spans="1:10" x14ac:dyDescent="0.25">
      <c r="A13" s="6" t="s">
        <v>686</v>
      </c>
      <c r="B13" s="4">
        <f>SUMIF('Municipal Data'!$A$2:$A$385,'County Data'!$A13,'Municipal Data'!$D$2:$D$385)</f>
        <v>549161.73686413548</v>
      </c>
      <c r="C13" s="4">
        <f>SUMIF('Municipal Data'!$A$2:$A$385,'County Data'!$A13,'Municipal Data'!$E$2:$E$385)</f>
        <v>653836.96369421261</v>
      </c>
      <c r="D13" s="27">
        <f t="shared" si="0"/>
        <v>5.8324438068730888E-3</v>
      </c>
      <c r="E13" s="4">
        <f>SUMIF('Municipal Data'!$A$2:$A$385,'County Data'!$A13,'Municipal Data'!$G$2:$G$385)</f>
        <v>189423.5382935768</v>
      </c>
      <c r="F13" s="4">
        <f>SUMIF('Municipal Data'!$A$2:$A$385,'County Data'!$A13,'Municipal Data'!$H$2:$H$385)</f>
        <v>226636.15030036066</v>
      </c>
      <c r="G13" s="27">
        <f t="shared" si="1"/>
        <v>5.9965885873844993E-3</v>
      </c>
      <c r="H13" s="4">
        <f>SUMIF('Municipal Data'!$A$2:$A$385,'County Data'!$A13,'Municipal Data'!$J$2:$J$385)</f>
        <v>245932.32201382174</v>
      </c>
      <c r="I13" s="4">
        <f>SUMIF('Municipal Data'!$A$2:$A$385,'County Data'!$A13,'Municipal Data'!$K$2:$K$385)</f>
        <v>278871.31882687489</v>
      </c>
      <c r="J13" s="23">
        <f t="shared" si="2"/>
        <v>4.1985917682114682E-3</v>
      </c>
    </row>
    <row r="14" spans="1:10" ht="15.75" thickBot="1" x14ac:dyDescent="0.3">
      <c r="A14" s="11" t="s">
        <v>728</v>
      </c>
      <c r="B14" s="41">
        <f>SUMIF('Municipal Data'!$A$2:$A$385,'County Data'!$A14,'Municipal Data'!$D$2:$D$385)</f>
        <v>109881.05890091248</v>
      </c>
      <c r="C14" s="41">
        <f>SUMIF('Municipal Data'!$A$2:$A$385,'County Data'!$A14,'Municipal Data'!$E$2:$E$385)</f>
        <v>118164.7217260387</v>
      </c>
      <c r="D14" s="42">
        <f t="shared" si="0"/>
        <v>2.4256404439131352E-3</v>
      </c>
      <c r="E14" s="41">
        <f>SUMIF('Municipal Data'!$A$2:$A$385,'County Data'!$A14,'Municipal Data'!$G$2:$G$385)</f>
        <v>42988.895653736501</v>
      </c>
      <c r="F14" s="41">
        <f>SUMIF('Municipal Data'!$A$2:$A$385,'County Data'!$A14,'Municipal Data'!$H$2:$H$385)</f>
        <v>49020.029310673024</v>
      </c>
      <c r="G14" s="42">
        <f t="shared" si="1"/>
        <v>4.3858275225292509E-3</v>
      </c>
      <c r="H14" s="41">
        <f>SUMIF('Municipal Data'!$A$2:$A$385,'County Data'!$A14,'Municipal Data'!$J$2:$J$385)</f>
        <v>36042.907667361702</v>
      </c>
      <c r="I14" s="41">
        <f>SUMIF('Municipal Data'!$A$2:$A$385,'County Data'!$A14,'Municipal Data'!$K$2:$K$385)</f>
        <v>39659.41255747556</v>
      </c>
      <c r="J14" s="46">
        <f t="shared" si="2"/>
        <v>3.192358177890986E-3</v>
      </c>
    </row>
    <row r="15" spans="1:10" ht="15.75" thickBot="1" x14ac:dyDescent="0.3">
      <c r="A15" s="48" t="s">
        <v>783</v>
      </c>
      <c r="B15" s="49">
        <f>SUM(B2:B14)</f>
        <v>6704640.3436099095</v>
      </c>
      <c r="C15" s="45">
        <f t="shared" ref="C15:I15" si="3">SUM(C2:C14)</f>
        <v>7718785.2790720435</v>
      </c>
      <c r="D15" s="44">
        <f t="shared" si="0"/>
        <v>4.7062775370980692E-3</v>
      </c>
      <c r="E15" s="43">
        <f t="shared" si="3"/>
        <v>2450643.9583290219</v>
      </c>
      <c r="F15" s="45">
        <f t="shared" si="3"/>
        <v>2897227.0655469522</v>
      </c>
      <c r="G15" s="44">
        <f t="shared" si="1"/>
        <v>5.5957066432368308E-3</v>
      </c>
      <c r="H15" s="43">
        <f t="shared" si="3"/>
        <v>3010848.2118823505</v>
      </c>
      <c r="I15" s="45">
        <f t="shared" si="3"/>
        <v>3443161.1786547322</v>
      </c>
      <c r="J15" s="47">
        <f t="shared" si="2"/>
        <v>4.4822875223462511E-3</v>
      </c>
    </row>
    <row r="16" spans="1:10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Municipal Data</vt:lpstr>
      <vt:lpstr>County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Diogo, Bob</dc:creator>
  <cp:lastModifiedBy>Diogo, Bob</cp:lastModifiedBy>
  <cp:lastPrinted>2017-11-15T18:44:19Z</cp:lastPrinted>
  <dcterms:created xsi:type="dcterms:W3CDTF">2017-01-13T14:47:32Z</dcterms:created>
  <dcterms:modified xsi:type="dcterms:W3CDTF">2017-11-15T18:46:23Z</dcterms:modified>
</cp:coreProperties>
</file>